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2\Downloads\"/>
    </mc:Choice>
  </mc:AlternateContent>
  <xr:revisionPtr revIDLastSave="0" documentId="13_ncr:1_{029C4BF8-1842-4AC6-B841-9345E7F7B397}" xr6:coauthVersionLast="45" xr6:coauthVersionMax="45" xr10:uidLastSave="{00000000-0000-0000-0000-000000000000}"/>
  <bookViews>
    <workbookView xWindow="-120" yWindow="-120" windowWidth="29040" windowHeight="15990" xr2:uid="{C6EFD3A4-A7B5-475D-8F42-E10B52230622}"/>
  </bookViews>
  <sheets>
    <sheet name="Bas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R3" i="1" l="1"/>
  <c r="AR3" i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CG3" i="1" s="1"/>
  <c r="CH3" i="1" s="1"/>
  <c r="CI3" i="1" s="1"/>
  <c r="CJ3" i="1" s="1"/>
  <c r="CK3" i="1" s="1"/>
  <c r="CL3" i="1" s="1"/>
  <c r="CM3" i="1" s="1"/>
  <c r="CN3" i="1" s="1"/>
  <c r="CO3" i="1" s="1"/>
  <c r="CP3" i="1" s="1"/>
  <c r="CQ3" i="1" s="1"/>
  <c r="CS3" i="1" s="1"/>
  <c r="CT3" i="1" s="1"/>
  <c r="CU3" i="1" s="1"/>
  <c r="CV3" i="1" s="1"/>
  <c r="CW3" i="1" s="1"/>
  <c r="CX3" i="1" s="1"/>
  <c r="AQ3" i="1"/>
  <c r="AP3" i="1"/>
  <c r="CI4" i="1" l="1"/>
  <c r="AI4" i="1" l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W20" i="1" l="1"/>
  <c r="CW19" i="1"/>
  <c r="CW18" i="1"/>
  <c r="AI5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AJ5" i="1" l="1"/>
  <c r="AK5" i="1" s="1"/>
  <c r="AL5" i="1" l="1"/>
  <c r="AM5" i="1" l="1"/>
  <c r="AN5" i="1" l="1"/>
  <c r="AO5" i="1" l="1"/>
  <c r="AP5" i="1" l="1"/>
  <c r="AQ5" i="1" s="1"/>
  <c r="AR5" i="1" l="1"/>
  <c r="AS5" i="1" l="1"/>
  <c r="AT5" i="1" l="1"/>
  <c r="AU5" i="1" l="1"/>
  <c r="AV5" i="1" l="1"/>
  <c r="AW5" i="1" l="1"/>
  <c r="AX5" i="1" l="1"/>
  <c r="AY5" i="1" l="1"/>
  <c r="AZ5" i="1" l="1"/>
  <c r="BA5" i="1" l="1"/>
  <c r="BB5" i="1" l="1"/>
  <c r="BC5" i="1" l="1"/>
  <c r="BD5" i="1" l="1"/>
  <c r="BE5" i="1" l="1"/>
  <c r="BF5" i="1" l="1"/>
  <c r="BG5" i="1" l="1"/>
  <c r="BH5" i="1" l="1"/>
  <c r="BI5" i="1" l="1"/>
  <c r="BJ5" i="1" l="1"/>
  <c r="BK5" i="1" l="1"/>
  <c r="BL5" i="1" l="1"/>
  <c r="BM5" i="1" l="1"/>
  <c r="BN5" i="1" l="1"/>
  <c r="BO5" i="1" l="1"/>
  <c r="BP5" i="1" l="1"/>
  <c r="BQ5" i="1" l="1"/>
  <c r="BR5" i="1" l="1"/>
  <c r="BS5" i="1" l="1"/>
  <c r="BT5" i="1" l="1"/>
  <c r="BU5" i="1" l="1"/>
  <c r="BV5" i="1" l="1"/>
  <c r="BW5" i="1" l="1"/>
  <c r="BX5" i="1" l="1"/>
  <c r="BY5" i="1" l="1"/>
  <c r="BZ5" i="1" l="1"/>
  <c r="CA5" i="1" s="1"/>
  <c r="CB5" i="1" s="1"/>
  <c r="CC5" i="1" s="1"/>
  <c r="CD5" i="1" s="1"/>
  <c r="CE5" i="1" s="1"/>
  <c r="CF5" i="1" s="1"/>
  <c r="CG5" i="1" s="1"/>
  <c r="CH5" i="1" l="1"/>
  <c r="CI5" i="1" s="1"/>
  <c r="CJ5" i="1" s="1"/>
  <c r="CK5" i="1" s="1"/>
  <c r="CL5" i="1" s="1"/>
  <c r="CM5" i="1" s="1"/>
  <c r="CN5" i="1" s="1"/>
  <c r="CO5" i="1" s="1"/>
  <c r="CP5" i="1" s="1"/>
  <c r="CQ5" i="1" s="1"/>
  <c r="CR5" i="1" s="1"/>
  <c r="CS5" i="1" s="1"/>
  <c r="CT5" i="1" s="1"/>
  <c r="CU5" i="1" s="1"/>
  <c r="CV5" i="1" s="1"/>
  <c r="CW5" i="1" s="1"/>
  <c r="CX5" i="1" s="1"/>
  <c r="CY5" i="1" s="1"/>
  <c r="CZ5" i="1" s="1"/>
  <c r="DA5" i="1" s="1"/>
  <c r="DB5" i="1" s="1"/>
  <c r="DC5" i="1" s="1"/>
  <c r="DD5" i="1" s="1"/>
  <c r="DE5" i="1" s="1"/>
  <c r="DF5" i="1" s="1"/>
  <c r="DG5" i="1" s="1"/>
  <c r="DH5" i="1" s="1"/>
  <c r="DI5" i="1" s="1"/>
  <c r="DJ5" i="1" s="1"/>
  <c r="DK5" i="1" s="1"/>
  <c r="DL5" i="1" s="1"/>
  <c r="DM5" i="1" s="1"/>
  <c r="DN5" i="1" s="1"/>
  <c r="DO5" i="1" s="1"/>
  <c r="DP5" i="1" s="1"/>
  <c r="DQ5" i="1" s="1"/>
  <c r="DR5" i="1" s="1"/>
  <c r="DS5" i="1" s="1"/>
  <c r="DT5" i="1" s="1"/>
  <c r="DU5" i="1" s="1"/>
  <c r="DV5" i="1" s="1"/>
  <c r="DW5" i="1" s="1"/>
  <c r="DX5" i="1" s="1"/>
  <c r="DY5" i="1" s="1"/>
  <c r="DZ5" i="1" s="1"/>
  <c r="EA5" i="1" s="1"/>
  <c r="EB5" i="1" s="1"/>
  <c r="EC5" i="1" s="1"/>
  <c r="ED5" i="1" s="1"/>
  <c r="EE5" i="1" s="1"/>
  <c r="EF5" i="1" s="1"/>
  <c r="EG5" i="1" s="1"/>
</calcChain>
</file>

<file path=xl/sharedStrings.xml><?xml version="1.0" encoding="utf-8"?>
<sst xmlns="http://schemas.openxmlformats.org/spreadsheetml/2006/main" count="13" uniqueCount="13">
  <si>
    <t>Date</t>
  </si>
  <si>
    <t>Index</t>
  </si>
  <si>
    <t>Population</t>
  </si>
  <si>
    <t>Ratio.Detected</t>
  </si>
  <si>
    <t>Infectious.Days</t>
  </si>
  <si>
    <t>P.Real.Infected</t>
  </si>
  <si>
    <t>μ</t>
  </si>
  <si>
    <t>P.Infected.Model</t>
  </si>
  <si>
    <t>Date.Start</t>
  </si>
  <si>
    <t>R0/R'0</t>
  </si>
  <si>
    <t>P.Infected.24.02</t>
  </si>
  <si>
    <t>Cases.Real.Detected</t>
  </si>
  <si>
    <t>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</si>
</sst>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0.0"/>
    <numFmt numFmtId="166" formatCode="0.0000"/>
    <numFmt numFmtId="167" formatCode="0.0000000"/>
    <numFmt numFmtId="168" formatCode="0.00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0" borderId="0" xfId="0" applyNumberFormat="1"/>
    <xf numFmtId="14" fontId="2" fillId="0" borderId="0" xfId="0" applyNumberFormat="1" applyFon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1" fontId="0" fillId="0" borderId="0" xfId="0" applyNumberFormat="1" applyFont="1"/>
    <xf numFmtId="167" fontId="0" fillId="0" borderId="0" xfId="0" applyNumberFormat="1"/>
    <xf numFmtId="0" fontId="1" fillId="0" borderId="0" xfId="0" applyFont="1"/>
    <xf numFmtId="1" fontId="1" fillId="0" borderId="0" xfId="0" applyNumberFormat="1" applyFont="1"/>
    <xf numFmtId="168" fontId="0" fillId="0" borderId="0" xfId="0" applyNumberFormat="1"/>
    <xf numFmtId="167" fontId="0" fillId="3" borderId="0" xfId="0" applyNumberFormat="1" applyFill="1"/>
    <xf numFmtId="0" fontId="0" fillId="3" borderId="0" xfId="0" applyFill="1"/>
    <xf numFmtId="165" fontId="0" fillId="0" borderId="0" xfId="0" applyNumberFormat="1" applyFill="1"/>
    <xf numFmtId="14" fontId="1" fillId="0" borderId="0" xfId="0" applyNumberFormat="1" applyFont="1"/>
    <xf numFmtId="166" fontId="2" fillId="0" borderId="0" xfId="0" applyNumberFormat="1" applyFont="1"/>
    <xf numFmtId="0" fontId="0" fillId="0" borderId="1" xfId="0" applyBorder="1"/>
    <xf numFmtId="0" fontId="0" fillId="0" borderId="0" xfId="0" applyBorder="1"/>
    <xf numFmtId="0" fontId="3" fillId="0" borderId="2" xfId="0" applyFont="1" applyBorder="1"/>
    <xf numFmtId="14" fontId="0" fillId="0" borderId="1" xfId="0" applyNumberFormat="1" applyBorder="1"/>
    <xf numFmtId="0" fontId="0" fillId="2" borderId="0" xfId="0" applyFill="1" applyBorder="1"/>
    <xf numFmtId="0" fontId="0" fillId="0" borderId="2" xfId="0" applyBorder="1"/>
    <xf numFmtId="166" fontId="0" fillId="0" borderId="2" xfId="0" applyNumberFormat="1" applyBorder="1"/>
    <xf numFmtId="14" fontId="0" fillId="0" borderId="3" xfId="0" applyNumberFormat="1" applyBorder="1"/>
    <xf numFmtId="0" fontId="0" fillId="2" borderId="4" xfId="0" applyFill="1" applyBorder="1"/>
    <xf numFmtId="166" fontId="0" fillId="0" borderId="5" xfId="0" applyNumberFormat="1" applyBorder="1"/>
    <xf numFmtId="0" fontId="0" fillId="4" borderId="0" xfId="0" applyFill="1"/>
    <xf numFmtId="1" fontId="0" fillId="4" borderId="0" xfId="0" applyNumberFormat="1" applyFill="1"/>
    <xf numFmtId="1" fontId="4" fillId="0" borderId="0" xfId="0" applyNumberFormat="1" applyFont="1" applyFill="1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14" fontId="0" fillId="0" borderId="0" xfId="0" applyNumberFormat="1" applyFill="1" applyBorder="1"/>
    <xf numFmtId="0" fontId="1" fillId="0" borderId="0" xfId="0" applyFont="1" applyFill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165" fontId="0" fillId="5" borderId="0" xfId="0" applyNumberFormat="1" applyFill="1"/>
    <xf numFmtId="0" fontId="2" fillId="0" borderId="0" xfId="0" applyFont="1" applyFill="1"/>
    <xf numFmtId="14" fontId="0" fillId="0" borderId="0" xfId="0" applyNumberFormat="1" applyFont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7" borderId="0" xfId="0" applyFill="1"/>
    <xf numFmtId="1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Base!$A$4</c:f>
              <c:strCache>
                <c:ptCount val="1"/>
                <c:pt idx="0">
                  <c:v>P.Real.Infected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xVal>
            <c:numRef>
              <c:f>Base!$B$1:$EG$1</c:f>
              <c:numCache>
                <c:formatCode>m/d/yyyy</c:formatCode>
                <c:ptCount val="136"/>
                <c:pt idx="0">
                  <c:v>43852</c:v>
                </c:pt>
                <c:pt idx="1">
                  <c:v>43853</c:v>
                </c:pt>
                <c:pt idx="2">
                  <c:v>43854</c:v>
                </c:pt>
                <c:pt idx="3">
                  <c:v>43855</c:v>
                </c:pt>
                <c:pt idx="4">
                  <c:v>43856</c:v>
                </c:pt>
                <c:pt idx="5">
                  <c:v>43857</c:v>
                </c:pt>
                <c:pt idx="6">
                  <c:v>43858</c:v>
                </c:pt>
                <c:pt idx="7">
                  <c:v>43859</c:v>
                </c:pt>
                <c:pt idx="8">
                  <c:v>43860</c:v>
                </c:pt>
                <c:pt idx="9">
                  <c:v>43861</c:v>
                </c:pt>
                <c:pt idx="10">
                  <c:v>43862</c:v>
                </c:pt>
                <c:pt idx="11">
                  <c:v>43863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43869</c:v>
                </c:pt>
                <c:pt idx="18">
                  <c:v>43870</c:v>
                </c:pt>
                <c:pt idx="19">
                  <c:v>43871</c:v>
                </c:pt>
                <c:pt idx="20">
                  <c:v>43872</c:v>
                </c:pt>
                <c:pt idx="21">
                  <c:v>43873</c:v>
                </c:pt>
                <c:pt idx="22">
                  <c:v>43874</c:v>
                </c:pt>
                <c:pt idx="23">
                  <c:v>43875</c:v>
                </c:pt>
                <c:pt idx="24">
                  <c:v>43876</c:v>
                </c:pt>
                <c:pt idx="25">
                  <c:v>43877</c:v>
                </c:pt>
                <c:pt idx="26">
                  <c:v>43878</c:v>
                </c:pt>
                <c:pt idx="27">
                  <c:v>43879</c:v>
                </c:pt>
                <c:pt idx="28">
                  <c:v>43880</c:v>
                </c:pt>
                <c:pt idx="29">
                  <c:v>43881</c:v>
                </c:pt>
                <c:pt idx="30">
                  <c:v>43882</c:v>
                </c:pt>
                <c:pt idx="31">
                  <c:v>43883</c:v>
                </c:pt>
                <c:pt idx="32">
                  <c:v>43884</c:v>
                </c:pt>
                <c:pt idx="33">
                  <c:v>43885</c:v>
                </c:pt>
                <c:pt idx="34">
                  <c:v>43886</c:v>
                </c:pt>
                <c:pt idx="35">
                  <c:v>43887</c:v>
                </c:pt>
                <c:pt idx="36">
                  <c:v>43888</c:v>
                </c:pt>
                <c:pt idx="37">
                  <c:v>43889</c:v>
                </c:pt>
                <c:pt idx="38">
                  <c:v>43890</c:v>
                </c:pt>
                <c:pt idx="39">
                  <c:v>43891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43897</c:v>
                </c:pt>
                <c:pt idx="46">
                  <c:v>43898</c:v>
                </c:pt>
                <c:pt idx="47">
                  <c:v>43899</c:v>
                </c:pt>
                <c:pt idx="48">
                  <c:v>43900</c:v>
                </c:pt>
                <c:pt idx="49">
                  <c:v>43901</c:v>
                </c:pt>
                <c:pt idx="50">
                  <c:v>43902</c:v>
                </c:pt>
                <c:pt idx="51">
                  <c:v>43903</c:v>
                </c:pt>
                <c:pt idx="52">
                  <c:v>43904</c:v>
                </c:pt>
                <c:pt idx="53">
                  <c:v>43905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43911</c:v>
                </c:pt>
                <c:pt idx="60">
                  <c:v>43912</c:v>
                </c:pt>
                <c:pt idx="61">
                  <c:v>43913</c:v>
                </c:pt>
                <c:pt idx="62">
                  <c:v>43914</c:v>
                </c:pt>
                <c:pt idx="63">
                  <c:v>43915</c:v>
                </c:pt>
                <c:pt idx="64">
                  <c:v>43916</c:v>
                </c:pt>
                <c:pt idx="65">
                  <c:v>43917</c:v>
                </c:pt>
                <c:pt idx="66">
                  <c:v>43918</c:v>
                </c:pt>
                <c:pt idx="67">
                  <c:v>43919</c:v>
                </c:pt>
                <c:pt idx="68">
                  <c:v>43920</c:v>
                </c:pt>
                <c:pt idx="69">
                  <c:v>43921</c:v>
                </c:pt>
                <c:pt idx="70">
                  <c:v>43922</c:v>
                </c:pt>
                <c:pt idx="71">
                  <c:v>43923</c:v>
                </c:pt>
                <c:pt idx="72">
                  <c:v>43924</c:v>
                </c:pt>
                <c:pt idx="73">
                  <c:v>43925</c:v>
                </c:pt>
                <c:pt idx="74">
                  <c:v>43926</c:v>
                </c:pt>
                <c:pt idx="75">
                  <c:v>43927</c:v>
                </c:pt>
                <c:pt idx="76">
                  <c:v>43928</c:v>
                </c:pt>
                <c:pt idx="77">
                  <c:v>43929</c:v>
                </c:pt>
                <c:pt idx="78">
                  <c:v>43930</c:v>
                </c:pt>
                <c:pt idx="79">
                  <c:v>43931</c:v>
                </c:pt>
                <c:pt idx="80">
                  <c:v>43932</c:v>
                </c:pt>
                <c:pt idx="81">
                  <c:v>43933</c:v>
                </c:pt>
                <c:pt idx="82">
                  <c:v>43934</c:v>
                </c:pt>
                <c:pt idx="83">
                  <c:v>43935</c:v>
                </c:pt>
                <c:pt idx="84">
                  <c:v>43936</c:v>
                </c:pt>
                <c:pt idx="85">
                  <c:v>43937</c:v>
                </c:pt>
                <c:pt idx="86">
                  <c:v>43938</c:v>
                </c:pt>
                <c:pt idx="87">
                  <c:v>43939</c:v>
                </c:pt>
                <c:pt idx="88">
                  <c:v>43940</c:v>
                </c:pt>
                <c:pt idx="89">
                  <c:v>43941</c:v>
                </c:pt>
                <c:pt idx="90">
                  <c:v>43942</c:v>
                </c:pt>
                <c:pt idx="91">
                  <c:v>43943</c:v>
                </c:pt>
                <c:pt idx="92">
                  <c:v>43944</c:v>
                </c:pt>
                <c:pt idx="93">
                  <c:v>43945</c:v>
                </c:pt>
                <c:pt idx="94">
                  <c:v>43946</c:v>
                </c:pt>
                <c:pt idx="95">
                  <c:v>43947</c:v>
                </c:pt>
                <c:pt idx="96">
                  <c:v>43948</c:v>
                </c:pt>
                <c:pt idx="97">
                  <c:v>43949</c:v>
                </c:pt>
                <c:pt idx="98">
                  <c:v>43950</c:v>
                </c:pt>
                <c:pt idx="99">
                  <c:v>43951</c:v>
                </c:pt>
                <c:pt idx="100">
                  <c:v>43952</c:v>
                </c:pt>
                <c:pt idx="101">
                  <c:v>43953</c:v>
                </c:pt>
                <c:pt idx="102">
                  <c:v>43954</c:v>
                </c:pt>
                <c:pt idx="103">
                  <c:v>43955</c:v>
                </c:pt>
                <c:pt idx="104">
                  <c:v>43956</c:v>
                </c:pt>
                <c:pt idx="105">
                  <c:v>43957</c:v>
                </c:pt>
                <c:pt idx="106">
                  <c:v>43958</c:v>
                </c:pt>
                <c:pt idx="107">
                  <c:v>43959</c:v>
                </c:pt>
                <c:pt idx="108">
                  <c:v>43960</c:v>
                </c:pt>
                <c:pt idx="109">
                  <c:v>43961</c:v>
                </c:pt>
                <c:pt idx="110">
                  <c:v>43962</c:v>
                </c:pt>
                <c:pt idx="111">
                  <c:v>43963</c:v>
                </c:pt>
                <c:pt idx="112">
                  <c:v>43964</c:v>
                </c:pt>
                <c:pt idx="113">
                  <c:v>43965</c:v>
                </c:pt>
                <c:pt idx="114">
                  <c:v>43966</c:v>
                </c:pt>
                <c:pt idx="115">
                  <c:v>43967</c:v>
                </c:pt>
                <c:pt idx="116">
                  <c:v>43968</c:v>
                </c:pt>
                <c:pt idx="117">
                  <c:v>43969</c:v>
                </c:pt>
                <c:pt idx="118">
                  <c:v>43970</c:v>
                </c:pt>
                <c:pt idx="119">
                  <c:v>43971</c:v>
                </c:pt>
                <c:pt idx="120">
                  <c:v>43972</c:v>
                </c:pt>
                <c:pt idx="121">
                  <c:v>43973</c:v>
                </c:pt>
                <c:pt idx="122">
                  <c:v>43974</c:v>
                </c:pt>
                <c:pt idx="123">
                  <c:v>43975</c:v>
                </c:pt>
                <c:pt idx="124">
                  <c:v>43976</c:v>
                </c:pt>
                <c:pt idx="125">
                  <c:v>43977</c:v>
                </c:pt>
                <c:pt idx="126">
                  <c:v>43978</c:v>
                </c:pt>
                <c:pt idx="127">
                  <c:v>43979</c:v>
                </c:pt>
                <c:pt idx="128">
                  <c:v>43980</c:v>
                </c:pt>
                <c:pt idx="129">
                  <c:v>43981</c:v>
                </c:pt>
                <c:pt idx="130">
                  <c:v>43982</c:v>
                </c:pt>
                <c:pt idx="131">
                  <c:v>43983</c:v>
                </c:pt>
                <c:pt idx="132">
                  <c:v>43984</c:v>
                </c:pt>
                <c:pt idx="133">
                  <c:v>43985</c:v>
                </c:pt>
                <c:pt idx="134">
                  <c:v>43986</c:v>
                </c:pt>
                <c:pt idx="135">
                  <c:v>43987</c:v>
                </c:pt>
              </c:numCache>
            </c:numRef>
          </c:xVal>
          <c:yVal>
            <c:numRef>
              <c:f>Base!$B$4:$EG$4</c:f>
              <c:numCache>
                <c:formatCode>0.0000</c:formatCode>
                <c:ptCount val="136"/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4.9285714285714286E-6</c:v>
                </c:pt>
                <c:pt idx="41">
                  <c:v>1.7249999999999999E-5</c:v>
                </c:pt>
                <c:pt idx="42">
                  <c:v>2.4642857142857141E-5</c:v>
                </c:pt>
                <c:pt idx="43">
                  <c:v>4.1892857142857137E-5</c:v>
                </c:pt>
                <c:pt idx="44">
                  <c:v>5.9142857142857143E-5</c:v>
                </c:pt>
                <c:pt idx="45">
                  <c:v>1.1089285714285713E-4</c:v>
                </c:pt>
                <c:pt idx="46">
                  <c:v>2.5135714285714285E-4</c:v>
                </c:pt>
                <c:pt idx="47">
                  <c:v>4.2385714285714281E-4</c:v>
                </c:pt>
                <c:pt idx="48">
                  <c:v>8.0089285714285701E-4</c:v>
                </c:pt>
                <c:pt idx="49">
                  <c:v>1.6757142857142856E-3</c:v>
                </c:pt>
                <c:pt idx="50">
                  <c:v>3.1986428571428569E-3</c:v>
                </c:pt>
                <c:pt idx="51">
                  <c:v>4.7807142857142857E-3</c:v>
                </c:pt>
                <c:pt idx="52">
                  <c:v>7.3139999999999993E-3</c:v>
                </c:pt>
                <c:pt idx="53">
                  <c:v>1.2525964285714284E-2</c:v>
                </c:pt>
                <c:pt idx="54">
                  <c:v>1.8553607142857143E-2</c:v>
                </c:pt>
                <c:pt idx="55">
                  <c:v>2.5818321428571427E-2</c:v>
                </c:pt>
                <c:pt idx="56">
                  <c:v>3.4879500000000001E-2</c:v>
                </c:pt>
                <c:pt idx="57">
                  <c:v>4.4692285714285712E-2</c:v>
                </c:pt>
                <c:pt idx="58">
                  <c:v>5.1099428571428566E-2</c:v>
                </c:pt>
                <c:pt idx="59">
                  <c:v>5.7371035714285715E-2</c:v>
                </c:pt>
                <c:pt idx="60">
                  <c:v>6.5983714285714284E-2</c:v>
                </c:pt>
                <c:pt idx="61">
                  <c:v>7.6794535714285711E-2</c:v>
                </c:pt>
                <c:pt idx="62">
                  <c:v>8.8455535714285702E-2</c:v>
                </c:pt>
                <c:pt idx="63">
                  <c:v>0.10058228571428571</c:v>
                </c:pt>
                <c:pt idx="64">
                  <c:v>0.11287167857142857</c:v>
                </c:pt>
                <c:pt idx="65">
                  <c:v>0.12121328571428572</c:v>
                </c:pt>
                <c:pt idx="66">
                  <c:v>0.12967810714285716</c:v>
                </c:pt>
                <c:pt idx="67">
                  <c:v>0.14447367857142857</c:v>
                </c:pt>
                <c:pt idx="68">
                  <c:v>0.15720171428571428</c:v>
                </c:pt>
                <c:pt idx="69">
                  <c:v>0.16956996428571428</c:v>
                </c:pt>
                <c:pt idx="70">
                  <c:v>0.18345867857142856</c:v>
                </c:pt>
                <c:pt idx="71">
                  <c:v>0.19704182142857143</c:v>
                </c:pt>
                <c:pt idx="72">
                  <c:v>0.20627303571428571</c:v>
                </c:pt>
                <c:pt idx="73">
                  <c:v>0.21516664285714285</c:v>
                </c:pt>
                <c:pt idx="74">
                  <c:v>0.23046</c:v>
                </c:pt>
                <c:pt idx="75">
                  <c:v>0.24504610714285713</c:v>
                </c:pt>
                <c:pt idx="76">
                  <c:v>0.25834585714285713</c:v>
                </c:pt>
                <c:pt idx="77">
                  <c:v>0.27032967857142853</c:v>
                </c:pt>
                <c:pt idx="78">
                  <c:v>0.28075114285714281</c:v>
                </c:pt>
                <c:pt idx="79">
                  <c:v>0.28951660714285715</c:v>
                </c:pt>
                <c:pt idx="80">
                  <c:v>0.29618496428571428</c:v>
                </c:pt>
                <c:pt idx="81">
                  <c:v>0.30409285714285716</c:v>
                </c:pt>
                <c:pt idx="82">
                  <c:v>0.31407814285714286</c:v>
                </c:pt>
                <c:pt idx="83">
                  <c:v>0.3234177857142857</c:v>
                </c:pt>
                <c:pt idx="84">
                  <c:v>0.33189492857142855</c:v>
                </c:pt>
                <c:pt idx="85">
                  <c:v>0.34049282142857146</c:v>
                </c:pt>
                <c:pt idx="86">
                  <c:v>0.3456136071428571</c:v>
                </c:pt>
                <c:pt idx="87">
                  <c:v>0.35123464285714284</c:v>
                </c:pt>
                <c:pt idx="88">
                  <c:v>0.36035003571428575</c:v>
                </c:pt>
                <c:pt idx="89">
                  <c:v>0.36769853571428568</c:v>
                </c:pt>
                <c:pt idx="90">
                  <c:v>0.37608203571428567</c:v>
                </c:pt>
                <c:pt idx="91">
                  <c:v>0.38287607142857139</c:v>
                </c:pt>
                <c:pt idx="92">
                  <c:v>0.38873367857142854</c:v>
                </c:pt>
                <c:pt idx="93">
                  <c:v>0.39244982142857143</c:v>
                </c:pt>
                <c:pt idx="94">
                  <c:v>0.39484757142857141</c:v>
                </c:pt>
                <c:pt idx="95">
                  <c:v>0.40023942857142858</c:v>
                </c:pt>
                <c:pt idx="96">
                  <c:v>0.40633607142857137</c:v>
                </c:pt>
                <c:pt idx="97">
                  <c:v>0.41123260714285709</c:v>
                </c:pt>
                <c:pt idx="98">
                  <c:v>0.41475653571428572</c:v>
                </c:pt>
                <c:pt idx="99">
                  <c:v>0.41604535714285712</c:v>
                </c:pt>
                <c:pt idx="100">
                  <c:v>0.41607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07-44A7-9867-17326C5192DE}"/>
            </c:ext>
          </c:extLst>
        </c:ser>
        <c:ser>
          <c:idx val="0"/>
          <c:order val="1"/>
          <c:tx>
            <c:strRef>
              <c:f>Base!$A$5</c:f>
              <c:strCache>
                <c:ptCount val="1"/>
                <c:pt idx="0">
                  <c:v>P.Infected.Model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Base!$B$1:$EG$1</c:f>
              <c:numCache>
                <c:formatCode>m/d/yyyy</c:formatCode>
                <c:ptCount val="136"/>
                <c:pt idx="0">
                  <c:v>43852</c:v>
                </c:pt>
                <c:pt idx="1">
                  <c:v>43853</c:v>
                </c:pt>
                <c:pt idx="2">
                  <c:v>43854</c:v>
                </c:pt>
                <c:pt idx="3">
                  <c:v>43855</c:v>
                </c:pt>
                <c:pt idx="4">
                  <c:v>43856</c:v>
                </c:pt>
                <c:pt idx="5">
                  <c:v>43857</c:v>
                </c:pt>
                <c:pt idx="6">
                  <c:v>43858</c:v>
                </c:pt>
                <c:pt idx="7">
                  <c:v>43859</c:v>
                </c:pt>
                <c:pt idx="8">
                  <c:v>43860</c:v>
                </c:pt>
                <c:pt idx="9">
                  <c:v>43861</c:v>
                </c:pt>
                <c:pt idx="10">
                  <c:v>43862</c:v>
                </c:pt>
                <c:pt idx="11">
                  <c:v>43863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43869</c:v>
                </c:pt>
                <c:pt idx="18">
                  <c:v>43870</c:v>
                </c:pt>
                <c:pt idx="19">
                  <c:v>43871</c:v>
                </c:pt>
                <c:pt idx="20">
                  <c:v>43872</c:v>
                </c:pt>
                <c:pt idx="21">
                  <c:v>43873</c:v>
                </c:pt>
                <c:pt idx="22">
                  <c:v>43874</c:v>
                </c:pt>
                <c:pt idx="23">
                  <c:v>43875</c:v>
                </c:pt>
                <c:pt idx="24">
                  <c:v>43876</c:v>
                </c:pt>
                <c:pt idx="25">
                  <c:v>43877</c:v>
                </c:pt>
                <c:pt idx="26">
                  <c:v>43878</c:v>
                </c:pt>
                <c:pt idx="27">
                  <c:v>43879</c:v>
                </c:pt>
                <c:pt idx="28">
                  <c:v>43880</c:v>
                </c:pt>
                <c:pt idx="29">
                  <c:v>43881</c:v>
                </c:pt>
                <c:pt idx="30">
                  <c:v>43882</c:v>
                </c:pt>
                <c:pt idx="31">
                  <c:v>43883</c:v>
                </c:pt>
                <c:pt idx="32">
                  <c:v>43884</c:v>
                </c:pt>
                <c:pt idx="33">
                  <c:v>43885</c:v>
                </c:pt>
                <c:pt idx="34">
                  <c:v>43886</c:v>
                </c:pt>
                <c:pt idx="35">
                  <c:v>43887</c:v>
                </c:pt>
                <c:pt idx="36">
                  <c:v>43888</c:v>
                </c:pt>
                <c:pt idx="37">
                  <c:v>43889</c:v>
                </c:pt>
                <c:pt idx="38">
                  <c:v>43890</c:v>
                </c:pt>
                <c:pt idx="39">
                  <c:v>43891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43897</c:v>
                </c:pt>
                <c:pt idx="46">
                  <c:v>43898</c:v>
                </c:pt>
                <c:pt idx="47">
                  <c:v>43899</c:v>
                </c:pt>
                <c:pt idx="48">
                  <c:v>43900</c:v>
                </c:pt>
                <c:pt idx="49">
                  <c:v>43901</c:v>
                </c:pt>
                <c:pt idx="50">
                  <c:v>43902</c:v>
                </c:pt>
                <c:pt idx="51">
                  <c:v>43903</c:v>
                </c:pt>
                <c:pt idx="52">
                  <c:v>43904</c:v>
                </c:pt>
                <c:pt idx="53">
                  <c:v>43905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43911</c:v>
                </c:pt>
                <c:pt idx="60">
                  <c:v>43912</c:v>
                </c:pt>
                <c:pt idx="61">
                  <c:v>43913</c:v>
                </c:pt>
                <c:pt idx="62">
                  <c:v>43914</c:v>
                </c:pt>
                <c:pt idx="63">
                  <c:v>43915</c:v>
                </c:pt>
                <c:pt idx="64">
                  <c:v>43916</c:v>
                </c:pt>
                <c:pt idx="65">
                  <c:v>43917</c:v>
                </c:pt>
                <c:pt idx="66">
                  <c:v>43918</c:v>
                </c:pt>
                <c:pt idx="67">
                  <c:v>43919</c:v>
                </c:pt>
                <c:pt idx="68">
                  <c:v>43920</c:v>
                </c:pt>
                <c:pt idx="69">
                  <c:v>43921</c:v>
                </c:pt>
                <c:pt idx="70">
                  <c:v>43922</c:v>
                </c:pt>
                <c:pt idx="71">
                  <c:v>43923</c:v>
                </c:pt>
                <c:pt idx="72">
                  <c:v>43924</c:v>
                </c:pt>
                <c:pt idx="73">
                  <c:v>43925</c:v>
                </c:pt>
                <c:pt idx="74">
                  <c:v>43926</c:v>
                </c:pt>
                <c:pt idx="75">
                  <c:v>43927</c:v>
                </c:pt>
                <c:pt idx="76">
                  <c:v>43928</c:v>
                </c:pt>
                <c:pt idx="77">
                  <c:v>43929</c:v>
                </c:pt>
                <c:pt idx="78">
                  <c:v>43930</c:v>
                </c:pt>
                <c:pt idx="79">
                  <c:v>43931</c:v>
                </c:pt>
                <c:pt idx="80">
                  <c:v>43932</c:v>
                </c:pt>
                <c:pt idx="81">
                  <c:v>43933</c:v>
                </c:pt>
                <c:pt idx="82">
                  <c:v>43934</c:v>
                </c:pt>
                <c:pt idx="83">
                  <c:v>43935</c:v>
                </c:pt>
                <c:pt idx="84">
                  <c:v>43936</c:v>
                </c:pt>
                <c:pt idx="85">
                  <c:v>43937</c:v>
                </c:pt>
                <c:pt idx="86">
                  <c:v>43938</c:v>
                </c:pt>
                <c:pt idx="87">
                  <c:v>43939</c:v>
                </c:pt>
                <c:pt idx="88">
                  <c:v>43940</c:v>
                </c:pt>
                <c:pt idx="89">
                  <c:v>43941</c:v>
                </c:pt>
                <c:pt idx="90">
                  <c:v>43942</c:v>
                </c:pt>
                <c:pt idx="91">
                  <c:v>43943</c:v>
                </c:pt>
                <c:pt idx="92">
                  <c:v>43944</c:v>
                </c:pt>
                <c:pt idx="93">
                  <c:v>43945</c:v>
                </c:pt>
                <c:pt idx="94">
                  <c:v>43946</c:v>
                </c:pt>
                <c:pt idx="95">
                  <c:v>43947</c:v>
                </c:pt>
                <c:pt idx="96">
                  <c:v>43948</c:v>
                </c:pt>
                <c:pt idx="97">
                  <c:v>43949</c:v>
                </c:pt>
                <c:pt idx="98">
                  <c:v>43950</c:v>
                </c:pt>
                <c:pt idx="99">
                  <c:v>43951</c:v>
                </c:pt>
                <c:pt idx="100">
                  <c:v>43952</c:v>
                </c:pt>
                <c:pt idx="101">
                  <c:v>43953</c:v>
                </c:pt>
                <c:pt idx="102">
                  <c:v>43954</c:v>
                </c:pt>
                <c:pt idx="103">
                  <c:v>43955</c:v>
                </c:pt>
                <c:pt idx="104">
                  <c:v>43956</c:v>
                </c:pt>
                <c:pt idx="105">
                  <c:v>43957</c:v>
                </c:pt>
                <c:pt idx="106">
                  <c:v>43958</c:v>
                </c:pt>
                <c:pt idx="107">
                  <c:v>43959</c:v>
                </c:pt>
                <c:pt idx="108">
                  <c:v>43960</c:v>
                </c:pt>
                <c:pt idx="109">
                  <c:v>43961</c:v>
                </c:pt>
                <c:pt idx="110">
                  <c:v>43962</c:v>
                </c:pt>
                <c:pt idx="111">
                  <c:v>43963</c:v>
                </c:pt>
                <c:pt idx="112">
                  <c:v>43964</c:v>
                </c:pt>
                <c:pt idx="113">
                  <c:v>43965</c:v>
                </c:pt>
                <c:pt idx="114">
                  <c:v>43966</c:v>
                </c:pt>
                <c:pt idx="115">
                  <c:v>43967</c:v>
                </c:pt>
                <c:pt idx="116">
                  <c:v>43968</c:v>
                </c:pt>
                <c:pt idx="117">
                  <c:v>43969</c:v>
                </c:pt>
                <c:pt idx="118">
                  <c:v>43970</c:v>
                </c:pt>
                <c:pt idx="119">
                  <c:v>43971</c:v>
                </c:pt>
                <c:pt idx="120">
                  <c:v>43972</c:v>
                </c:pt>
                <c:pt idx="121">
                  <c:v>43973</c:v>
                </c:pt>
                <c:pt idx="122">
                  <c:v>43974</c:v>
                </c:pt>
                <c:pt idx="123">
                  <c:v>43975</c:v>
                </c:pt>
                <c:pt idx="124">
                  <c:v>43976</c:v>
                </c:pt>
                <c:pt idx="125">
                  <c:v>43977</c:v>
                </c:pt>
                <c:pt idx="126">
                  <c:v>43978</c:v>
                </c:pt>
                <c:pt idx="127">
                  <c:v>43979</c:v>
                </c:pt>
                <c:pt idx="128">
                  <c:v>43980</c:v>
                </c:pt>
                <c:pt idx="129">
                  <c:v>43981</c:v>
                </c:pt>
                <c:pt idx="130">
                  <c:v>43982</c:v>
                </c:pt>
                <c:pt idx="131">
                  <c:v>43983</c:v>
                </c:pt>
                <c:pt idx="132">
                  <c:v>43984</c:v>
                </c:pt>
                <c:pt idx="133">
                  <c:v>43985</c:v>
                </c:pt>
                <c:pt idx="134">
                  <c:v>43986</c:v>
                </c:pt>
                <c:pt idx="135">
                  <c:v>43987</c:v>
                </c:pt>
              </c:numCache>
            </c:numRef>
          </c:xVal>
          <c:yVal>
            <c:numRef>
              <c:f>Base!$B$5:$EG$5</c:f>
              <c:numCache>
                <c:formatCode>General</c:formatCode>
                <c:ptCount val="136"/>
                <c:pt idx="33">
                  <c:v>1E-4</c:v>
                </c:pt>
                <c:pt idx="34">
                  <c:v>1.2839804765846141E-4</c:v>
                </c:pt>
                <c:pt idx="35">
                  <c:v>1.6485894783161188E-4</c:v>
                </c:pt>
                <c:pt idx="36">
                  <c:v>2.1167086528916837E-4</c:v>
                </c:pt>
                <c:pt idx="37">
                  <c:v>2.7177063618374388E-4</c:v>
                </c:pt>
                <c:pt idx="38">
                  <c:v>3.489272129310451E-4</c:v>
                </c:pt>
                <c:pt idx="39">
                  <c:v>4.4797669769548509E-4</c:v>
                </c:pt>
                <c:pt idx="40">
                  <c:v>5.7512328421477951E-4</c:v>
                </c:pt>
                <c:pt idx="41">
                  <c:v>7.3832428008197362E-4</c:v>
                </c:pt>
                <c:pt idx="42">
                  <c:v>9.4778219002383379E-4</c:v>
                </c:pt>
                <c:pt idx="43">
                  <c:v>1.2165727884233294E-3</c:v>
                </c:pt>
                <c:pt idx="44">
                  <c:v>1.5614453758322007E-3</c:v>
                </c:pt>
                <c:pt idx="45">
                  <c:v>2.0038401396194547E-3</c:v>
                </c:pt>
                <c:pt idx="46">
                  <c:v>2.5711777575238895E-3</c:v>
                </c:pt>
                <c:pt idx="47">
                  <c:v>3.2984879058971261E-3</c:v>
                </c:pt>
                <c:pt idx="48">
                  <c:v>4.2304555502782728E-3</c:v>
                </c:pt>
                <c:pt idx="49">
                  <c:v>5.4239754417025341E-3</c:v>
                </c:pt>
                <c:pt idx="50">
                  <c:v>6.9513134790624553E-3</c:v>
                </c:pt>
                <c:pt idx="51">
                  <c:v>8.9039738028911727E-3</c:v>
                </c:pt>
                <c:pt idx="52">
                  <c:v>1.1397354658404166E-2</c:v>
                </c:pt>
                <c:pt idx="53">
                  <c:v>1.4576231269268521E-2</c:v>
                </c:pt>
                <c:pt idx="54">
                  <c:v>1.862101023765253E-2</c:v>
                </c:pt>
                <c:pt idx="55">
                  <c:v>2.375452817499165E-2</c:v>
                </c:pt>
                <c:pt idx="56">
                  <c:v>3.0248877835623633E-2</c:v>
                </c:pt>
                <c:pt idx="57">
                  <c:v>3.8431290332989025E-2</c:v>
                </c:pt>
                <c:pt idx="58">
                  <c:v>4.8687436947574506E-2</c:v>
                </c:pt>
                <c:pt idx="59">
                  <c:v>5.5882382492413223E-2</c:v>
                </c:pt>
                <c:pt idx="60">
                  <c:v>6.4025316389355949E-2</c:v>
                </c:pt>
                <c:pt idx="61">
                  <c:v>7.3205623708081882E-2</c:v>
                </c:pt>
                <c:pt idx="62">
                  <c:v>8.3510371915722637E-2</c:v>
                </c:pt>
                <c:pt idx="63">
                  <c:v>9.502055586526853E-2</c:v>
                </c:pt>
                <c:pt idx="64">
                  <c:v>0.10780651652177849</c:v>
                </c:pt>
                <c:pt idx="65">
                  <c:v>0.12192260737100304</c:v>
                </c:pt>
                <c:pt idx="66">
                  <c:v>0.13740129788593641</c:v>
                </c:pt>
                <c:pt idx="67">
                  <c:v>0.14850240574572252</c:v>
                </c:pt>
                <c:pt idx="68">
                  <c:v>0.16013379152318946</c:v>
                </c:pt>
                <c:pt idx="69">
                  <c:v>0.1722629522897007</c:v>
                </c:pt>
                <c:pt idx="70">
                  <c:v>0.18484838224197161</c:v>
                </c:pt>
                <c:pt idx="71">
                  <c:v>0.19783971187698335</c:v>
                </c:pt>
                <c:pt idx="72">
                  <c:v>0.21117817031135233</c:v>
                </c:pt>
                <c:pt idx="73">
                  <c:v>0.22479738449378089</c:v>
                </c:pt>
                <c:pt idx="74">
                  <c:v>0.23862450840582186</c:v>
                </c:pt>
                <c:pt idx="75">
                  <c:v>0.25258165263189281</c:v>
                </c:pt>
                <c:pt idx="76">
                  <c:v>0.26243592774665414</c:v>
                </c:pt>
                <c:pt idx="77">
                  <c:v>0.2721780154607078</c:v>
                </c:pt>
                <c:pt idx="78">
                  <c:v>0.28177345245142543</c:v>
                </c:pt>
                <c:pt idx="79">
                  <c:v>0.29118980321184912</c:v>
                </c:pt>
                <c:pt idx="80">
                  <c:v>0.30039707585527814</c:v>
                </c:pt>
                <c:pt idx="81">
                  <c:v>0.3093680680098741</c:v>
                </c:pt>
                <c:pt idx="82">
                  <c:v>0.31807863562712646</c:v>
                </c:pt>
                <c:pt idx="83">
                  <c:v>0.32650788107044654</c:v>
                </c:pt>
                <c:pt idx="84">
                  <c:v>0.33463826032305766</c:v>
                </c:pt>
                <c:pt idx="85">
                  <c:v>0.34245561234419497</c:v>
                </c:pt>
                <c:pt idx="86">
                  <c:v>0.34994911633863629</c:v>
                </c:pt>
                <c:pt idx="87">
                  <c:v>0.35711118486920157</c:v>
                </c:pt>
                <c:pt idx="88">
                  <c:v>0.36393730227429799</c:v>
                </c:pt>
                <c:pt idx="89">
                  <c:v>0.37042581874605346</c:v>
                </c:pt>
                <c:pt idx="90">
                  <c:v>0.37657771071853507</c:v>
                </c:pt>
                <c:pt idx="91">
                  <c:v>0.38239631798467771</c:v>
                </c:pt>
                <c:pt idx="92">
                  <c:v>0.38788706730245792</c:v>
                </c:pt>
                <c:pt idx="93">
                  <c:v>0.39305719127393707</c:v>
                </c:pt>
                <c:pt idx="94">
                  <c:v>0.39791545009367013</c:v>
                </c:pt>
                <c:pt idx="95">
                  <c:v>0.40247186246614508</c:v>
                </c:pt>
                <c:pt idx="96">
                  <c:v>0.40673745067207473</c:v>
                </c:pt>
                <c:pt idx="97">
                  <c:v>0.41072400349020655</c:v>
                </c:pt>
                <c:pt idx="98">
                  <c:v>0.41444385950654961</c:v>
                </c:pt>
                <c:pt idx="99">
                  <c:v>0.41790971230099494</c:v>
                </c:pt>
                <c:pt idx="100">
                  <c:v>0.42113443811131651</c:v>
                </c:pt>
                <c:pt idx="101">
                  <c:v>0.42413094584282679</c:v>
                </c:pt>
                <c:pt idx="102">
                  <c:v>0.42691204871494798</c:v>
                </c:pt>
                <c:pt idx="103">
                  <c:v>0.42949035640297056</c:v>
                </c:pt>
                <c:pt idx="104">
                  <c:v>0.43187818622902896</c:v>
                </c:pt>
                <c:pt idx="105">
                  <c:v>0.43408749176308953</c:v>
                </c:pt>
                <c:pt idx="106">
                  <c:v>0.4361298070939954</c:v>
                </c:pt>
                <c:pt idx="107">
                  <c:v>0.43801620500426908</c:v>
                </c:pt>
                <c:pt idx="108">
                  <c:v>0.4397572673136822</c:v>
                </c:pt>
                <c:pt idx="109">
                  <c:v>0.44136306573061501</c:v>
                </c:pt>
                <c:pt idx="110">
                  <c:v>0.44284315165409083</c:v>
                </c:pt>
                <c:pt idx="111">
                  <c:v>0.44420655349235194</c:v>
                </c:pt>
                <c:pt idx="112">
                  <c:v>0.44546178019725891</c:v>
                </c:pt>
                <c:pt idx="113">
                  <c:v>0.44661682985085205</c:v>
                </c:pt>
                <c:pt idx="114">
                  <c:v>0.44767920227595615</c:v>
                </c:pt>
                <c:pt idx="115">
                  <c:v>0.44865591477301037</c:v>
                </c:pt>
                <c:pt idx="116">
                  <c:v>0.4495535202078067</c:v>
                </c:pt>
                <c:pt idx="117">
                  <c:v>0.45037812678791017</c:v>
                </c:pt>
                <c:pt idx="118">
                  <c:v>0.45113541896835035</c:v>
                </c:pt>
                <c:pt idx="119">
                  <c:v>0.45183067901941498</c:v>
                </c:pt>
                <c:pt idx="120">
                  <c:v>0.45246880887117163</c:v>
                </c:pt>
                <c:pt idx="121">
                  <c:v>0.45305435192110405</c:v>
                </c:pt>
                <c:pt idx="122">
                  <c:v>0.45359151455359459</c:v>
                </c:pt>
                <c:pt idx="123">
                  <c:v>0.4540841871736484</c:v>
                </c:pt>
                <c:pt idx="124">
                  <c:v>0.45453596460303497</c:v>
                </c:pt>
                <c:pt idx="125">
                  <c:v>0.45495016572572972</c:v>
                </c:pt>
                <c:pt idx="126">
                  <c:v>0.45532985230197437</c:v>
                </c:pt>
                <c:pt idx="127">
                  <c:v>0.45567784689719859</c:v>
                </c:pt>
                <c:pt idx="128">
                  <c:v>0.45599674989417427</c:v>
                </c:pt>
                <c:pt idx="129">
                  <c:v>0.45628895557475213</c:v>
                </c:pt>
                <c:pt idx="130">
                  <c:v>0.45655666727196409</c:v>
                </c:pt>
                <c:pt idx="131">
                  <c:v>0.45680191160468125</c:v>
                </c:pt>
                <c:pt idx="132">
                  <c:v>0.45702655181587171</c:v>
                </c:pt>
                <c:pt idx="133">
                  <c:v>0.45723230024221695</c:v>
                </c:pt>
                <c:pt idx="134">
                  <c:v>0.4574207299477771</c:v>
                </c:pt>
                <c:pt idx="135">
                  <c:v>0.45759328555785533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07-44A7-9867-17326C519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93888"/>
        <c:axId val="487391920"/>
      </c:scatterChart>
      <c:valAx>
        <c:axId val="48739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7391920"/>
        <c:crosses val="autoZero"/>
        <c:crossBetween val="midCat"/>
      </c:valAx>
      <c:valAx>
        <c:axId val="48739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P-Infected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7393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9"/>
          <c:order val="8"/>
          <c:tx>
            <c:strRef>
              <c:f>Base!$A$40</c:f>
              <c:strCache>
                <c:ptCount val="1"/>
              </c:strCache>
            </c:strRef>
          </c:tx>
          <c:spPr>
            <a:solidFill>
              <a:srgbClr val="0070C0"/>
            </a:solidFill>
            <a:ln w="25400">
              <a:noFill/>
            </a:ln>
            <a:effectLst/>
          </c:spPr>
          <c:invertIfNegative val="0"/>
          <c:cat>
            <c:numRef>
              <c:f>Base!$AL$1:$DM$1</c:f>
              <c:numCache>
                <c:formatCode>m/d/yyyy</c:formatCode>
                <c:ptCount val="80"/>
                <c:pt idx="0">
                  <c:v>43888</c:v>
                </c:pt>
                <c:pt idx="1">
                  <c:v>43889</c:v>
                </c:pt>
                <c:pt idx="2">
                  <c:v>43890</c:v>
                </c:pt>
                <c:pt idx="3">
                  <c:v>43891</c:v>
                </c:pt>
                <c:pt idx="4">
                  <c:v>43892</c:v>
                </c:pt>
                <c:pt idx="5">
                  <c:v>43893</c:v>
                </c:pt>
                <c:pt idx="6">
                  <c:v>43894</c:v>
                </c:pt>
                <c:pt idx="7">
                  <c:v>43895</c:v>
                </c:pt>
                <c:pt idx="8">
                  <c:v>43896</c:v>
                </c:pt>
                <c:pt idx="9">
                  <c:v>43897</c:v>
                </c:pt>
                <c:pt idx="10">
                  <c:v>43898</c:v>
                </c:pt>
                <c:pt idx="11">
                  <c:v>43899</c:v>
                </c:pt>
                <c:pt idx="12">
                  <c:v>43900</c:v>
                </c:pt>
                <c:pt idx="13">
                  <c:v>43901</c:v>
                </c:pt>
                <c:pt idx="14">
                  <c:v>43902</c:v>
                </c:pt>
                <c:pt idx="15">
                  <c:v>43903</c:v>
                </c:pt>
                <c:pt idx="16">
                  <c:v>43904</c:v>
                </c:pt>
                <c:pt idx="17">
                  <c:v>43905</c:v>
                </c:pt>
                <c:pt idx="18">
                  <c:v>43906</c:v>
                </c:pt>
                <c:pt idx="19">
                  <c:v>43907</c:v>
                </c:pt>
                <c:pt idx="20">
                  <c:v>43908</c:v>
                </c:pt>
                <c:pt idx="21">
                  <c:v>43909</c:v>
                </c:pt>
                <c:pt idx="22">
                  <c:v>43910</c:v>
                </c:pt>
                <c:pt idx="23">
                  <c:v>43911</c:v>
                </c:pt>
                <c:pt idx="24">
                  <c:v>43912</c:v>
                </c:pt>
                <c:pt idx="25">
                  <c:v>43913</c:v>
                </c:pt>
                <c:pt idx="26">
                  <c:v>43914</c:v>
                </c:pt>
                <c:pt idx="27">
                  <c:v>43915</c:v>
                </c:pt>
                <c:pt idx="28">
                  <c:v>43916</c:v>
                </c:pt>
                <c:pt idx="29">
                  <c:v>43917</c:v>
                </c:pt>
                <c:pt idx="30">
                  <c:v>43918</c:v>
                </c:pt>
                <c:pt idx="31">
                  <c:v>43919</c:v>
                </c:pt>
                <c:pt idx="32">
                  <c:v>43920</c:v>
                </c:pt>
                <c:pt idx="33">
                  <c:v>43921</c:v>
                </c:pt>
                <c:pt idx="34">
                  <c:v>43922</c:v>
                </c:pt>
                <c:pt idx="35">
                  <c:v>43923</c:v>
                </c:pt>
                <c:pt idx="36">
                  <c:v>43924</c:v>
                </c:pt>
                <c:pt idx="37">
                  <c:v>43925</c:v>
                </c:pt>
                <c:pt idx="38">
                  <c:v>43926</c:v>
                </c:pt>
                <c:pt idx="39">
                  <c:v>43927</c:v>
                </c:pt>
                <c:pt idx="40">
                  <c:v>43928</c:v>
                </c:pt>
                <c:pt idx="41">
                  <c:v>43929</c:v>
                </c:pt>
                <c:pt idx="42">
                  <c:v>43930</c:v>
                </c:pt>
                <c:pt idx="43">
                  <c:v>43931</c:v>
                </c:pt>
                <c:pt idx="44">
                  <c:v>43932</c:v>
                </c:pt>
                <c:pt idx="45">
                  <c:v>43933</c:v>
                </c:pt>
                <c:pt idx="46">
                  <c:v>43934</c:v>
                </c:pt>
                <c:pt idx="47">
                  <c:v>43935</c:v>
                </c:pt>
                <c:pt idx="48">
                  <c:v>43936</c:v>
                </c:pt>
                <c:pt idx="49">
                  <c:v>43937</c:v>
                </c:pt>
                <c:pt idx="50">
                  <c:v>43938</c:v>
                </c:pt>
                <c:pt idx="51">
                  <c:v>43939</c:v>
                </c:pt>
                <c:pt idx="52">
                  <c:v>43940</c:v>
                </c:pt>
                <c:pt idx="53">
                  <c:v>43941</c:v>
                </c:pt>
                <c:pt idx="54">
                  <c:v>43942</c:v>
                </c:pt>
                <c:pt idx="55">
                  <c:v>43943</c:v>
                </c:pt>
                <c:pt idx="56">
                  <c:v>43944</c:v>
                </c:pt>
                <c:pt idx="57">
                  <c:v>43945</c:v>
                </c:pt>
                <c:pt idx="58">
                  <c:v>43946</c:v>
                </c:pt>
                <c:pt idx="59">
                  <c:v>43947</c:v>
                </c:pt>
                <c:pt idx="60">
                  <c:v>43948</c:v>
                </c:pt>
                <c:pt idx="61">
                  <c:v>43949</c:v>
                </c:pt>
                <c:pt idx="62">
                  <c:v>43950</c:v>
                </c:pt>
                <c:pt idx="63">
                  <c:v>43951</c:v>
                </c:pt>
                <c:pt idx="64">
                  <c:v>43952</c:v>
                </c:pt>
                <c:pt idx="65">
                  <c:v>43953</c:v>
                </c:pt>
                <c:pt idx="66">
                  <c:v>43954</c:v>
                </c:pt>
                <c:pt idx="67">
                  <c:v>43955</c:v>
                </c:pt>
                <c:pt idx="68">
                  <c:v>43956</c:v>
                </c:pt>
                <c:pt idx="69">
                  <c:v>43957</c:v>
                </c:pt>
                <c:pt idx="70">
                  <c:v>43958</c:v>
                </c:pt>
                <c:pt idx="71">
                  <c:v>43959</c:v>
                </c:pt>
                <c:pt idx="72">
                  <c:v>43960</c:v>
                </c:pt>
                <c:pt idx="73">
                  <c:v>43961</c:v>
                </c:pt>
                <c:pt idx="74">
                  <c:v>43962</c:v>
                </c:pt>
                <c:pt idx="75">
                  <c:v>43963</c:v>
                </c:pt>
                <c:pt idx="76">
                  <c:v>43964</c:v>
                </c:pt>
                <c:pt idx="77">
                  <c:v>43965</c:v>
                </c:pt>
                <c:pt idx="78">
                  <c:v>43966</c:v>
                </c:pt>
                <c:pt idx="79">
                  <c:v>43967</c:v>
                </c:pt>
              </c:numCache>
            </c:numRef>
          </c:cat>
          <c:val>
            <c:numRef>
              <c:f>Base!$AL$40:$DM$40</c:f>
              <c:numCache>
                <c:formatCode>General</c:formatCode>
                <c:ptCount val="80"/>
              </c:numCache>
            </c:numRef>
          </c:val>
          <c:extLst>
            <c:ext xmlns:c16="http://schemas.microsoft.com/office/drawing/2014/chart" uri="{C3380CC4-5D6E-409C-BE32-E72D297353CC}">
              <c16:uniqueId val="{00000009-45C6-4492-91B5-7F688E94D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008384"/>
        <c:axId val="565008712"/>
      </c:barChart>
      <c:scatterChart>
        <c:scatterStyle val="lineMarker"/>
        <c:varyColors val="0"/>
        <c:ser>
          <c:idx val="0"/>
          <c:order val="0"/>
          <c:tx>
            <c:strRef>
              <c:f>Base!$A$30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Base!$AL$1:$FQ$1</c:f>
              <c:numCache>
                <c:formatCode>m/d/yyyy</c:formatCode>
                <c:ptCount val="136"/>
                <c:pt idx="0">
                  <c:v>43888</c:v>
                </c:pt>
                <c:pt idx="1">
                  <c:v>43889</c:v>
                </c:pt>
                <c:pt idx="2">
                  <c:v>43890</c:v>
                </c:pt>
                <c:pt idx="3">
                  <c:v>43891</c:v>
                </c:pt>
                <c:pt idx="4">
                  <c:v>43892</c:v>
                </c:pt>
                <c:pt idx="5">
                  <c:v>43893</c:v>
                </c:pt>
                <c:pt idx="6">
                  <c:v>43894</c:v>
                </c:pt>
                <c:pt idx="7">
                  <c:v>43895</c:v>
                </c:pt>
                <c:pt idx="8">
                  <c:v>43896</c:v>
                </c:pt>
                <c:pt idx="9">
                  <c:v>43897</c:v>
                </c:pt>
                <c:pt idx="10">
                  <c:v>43898</c:v>
                </c:pt>
                <c:pt idx="11">
                  <c:v>43899</c:v>
                </c:pt>
                <c:pt idx="12">
                  <c:v>43900</c:v>
                </c:pt>
                <c:pt idx="13">
                  <c:v>43901</c:v>
                </c:pt>
                <c:pt idx="14">
                  <c:v>43902</c:v>
                </c:pt>
                <c:pt idx="15">
                  <c:v>43903</c:v>
                </c:pt>
                <c:pt idx="16">
                  <c:v>43904</c:v>
                </c:pt>
                <c:pt idx="17">
                  <c:v>43905</c:v>
                </c:pt>
                <c:pt idx="18">
                  <c:v>43906</c:v>
                </c:pt>
                <c:pt idx="19">
                  <c:v>43907</c:v>
                </c:pt>
                <c:pt idx="20">
                  <c:v>43908</c:v>
                </c:pt>
                <c:pt idx="21">
                  <c:v>43909</c:v>
                </c:pt>
                <c:pt idx="22">
                  <c:v>43910</c:v>
                </c:pt>
                <c:pt idx="23">
                  <c:v>43911</c:v>
                </c:pt>
                <c:pt idx="24">
                  <c:v>43912</c:v>
                </c:pt>
                <c:pt idx="25">
                  <c:v>43913</c:v>
                </c:pt>
                <c:pt idx="26">
                  <c:v>43914</c:v>
                </c:pt>
                <c:pt idx="27">
                  <c:v>43915</c:v>
                </c:pt>
                <c:pt idx="28">
                  <c:v>43916</c:v>
                </c:pt>
                <c:pt idx="29">
                  <c:v>43917</c:v>
                </c:pt>
                <c:pt idx="30">
                  <c:v>43918</c:v>
                </c:pt>
                <c:pt idx="31">
                  <c:v>43919</c:v>
                </c:pt>
                <c:pt idx="32">
                  <c:v>43920</c:v>
                </c:pt>
                <c:pt idx="33">
                  <c:v>43921</c:v>
                </c:pt>
                <c:pt idx="34">
                  <c:v>43922</c:v>
                </c:pt>
                <c:pt idx="35">
                  <c:v>43923</c:v>
                </c:pt>
                <c:pt idx="36">
                  <c:v>43924</c:v>
                </c:pt>
                <c:pt idx="37">
                  <c:v>43925</c:v>
                </c:pt>
                <c:pt idx="38">
                  <c:v>43926</c:v>
                </c:pt>
                <c:pt idx="39">
                  <c:v>43927</c:v>
                </c:pt>
                <c:pt idx="40">
                  <c:v>43928</c:v>
                </c:pt>
                <c:pt idx="41">
                  <c:v>43929</c:v>
                </c:pt>
                <c:pt idx="42">
                  <c:v>43930</c:v>
                </c:pt>
                <c:pt idx="43">
                  <c:v>43931</c:v>
                </c:pt>
                <c:pt idx="44">
                  <c:v>43932</c:v>
                </c:pt>
                <c:pt idx="45">
                  <c:v>43933</c:v>
                </c:pt>
                <c:pt idx="46">
                  <c:v>43934</c:v>
                </c:pt>
                <c:pt idx="47">
                  <c:v>43935</c:v>
                </c:pt>
                <c:pt idx="48">
                  <c:v>43936</c:v>
                </c:pt>
                <c:pt idx="49">
                  <c:v>43937</c:v>
                </c:pt>
                <c:pt idx="50">
                  <c:v>43938</c:v>
                </c:pt>
                <c:pt idx="51">
                  <c:v>43939</c:v>
                </c:pt>
                <c:pt idx="52">
                  <c:v>43940</c:v>
                </c:pt>
                <c:pt idx="53">
                  <c:v>43941</c:v>
                </c:pt>
                <c:pt idx="54">
                  <c:v>43942</c:v>
                </c:pt>
                <c:pt idx="55">
                  <c:v>43943</c:v>
                </c:pt>
                <c:pt idx="56">
                  <c:v>43944</c:v>
                </c:pt>
                <c:pt idx="57">
                  <c:v>43945</c:v>
                </c:pt>
                <c:pt idx="58">
                  <c:v>43946</c:v>
                </c:pt>
                <c:pt idx="59">
                  <c:v>43947</c:v>
                </c:pt>
                <c:pt idx="60">
                  <c:v>43948</c:v>
                </c:pt>
                <c:pt idx="61">
                  <c:v>43949</c:v>
                </c:pt>
                <c:pt idx="62">
                  <c:v>43950</c:v>
                </c:pt>
                <c:pt idx="63">
                  <c:v>43951</c:v>
                </c:pt>
                <c:pt idx="64">
                  <c:v>43952</c:v>
                </c:pt>
                <c:pt idx="65">
                  <c:v>43953</c:v>
                </c:pt>
                <c:pt idx="66">
                  <c:v>43954</c:v>
                </c:pt>
                <c:pt idx="67">
                  <c:v>43955</c:v>
                </c:pt>
                <c:pt idx="68">
                  <c:v>43956</c:v>
                </c:pt>
                <c:pt idx="69">
                  <c:v>43957</c:v>
                </c:pt>
                <c:pt idx="70">
                  <c:v>43958</c:v>
                </c:pt>
                <c:pt idx="71">
                  <c:v>43959</c:v>
                </c:pt>
                <c:pt idx="72">
                  <c:v>43960</c:v>
                </c:pt>
                <c:pt idx="73">
                  <c:v>43961</c:v>
                </c:pt>
                <c:pt idx="74">
                  <c:v>43962</c:v>
                </c:pt>
                <c:pt idx="75">
                  <c:v>43963</c:v>
                </c:pt>
                <c:pt idx="76">
                  <c:v>43964</c:v>
                </c:pt>
                <c:pt idx="77">
                  <c:v>43965</c:v>
                </c:pt>
                <c:pt idx="78">
                  <c:v>43966</c:v>
                </c:pt>
                <c:pt idx="79">
                  <c:v>43967</c:v>
                </c:pt>
                <c:pt idx="80">
                  <c:v>43968</c:v>
                </c:pt>
                <c:pt idx="81">
                  <c:v>43969</c:v>
                </c:pt>
                <c:pt idx="82">
                  <c:v>43970</c:v>
                </c:pt>
                <c:pt idx="83">
                  <c:v>43971</c:v>
                </c:pt>
                <c:pt idx="84">
                  <c:v>43972</c:v>
                </c:pt>
                <c:pt idx="85">
                  <c:v>43973</c:v>
                </c:pt>
                <c:pt idx="86">
                  <c:v>43974</c:v>
                </c:pt>
                <c:pt idx="87">
                  <c:v>43975</c:v>
                </c:pt>
                <c:pt idx="88">
                  <c:v>43976</c:v>
                </c:pt>
                <c:pt idx="89">
                  <c:v>43977</c:v>
                </c:pt>
                <c:pt idx="90">
                  <c:v>43978</c:v>
                </c:pt>
                <c:pt idx="91">
                  <c:v>43979</c:v>
                </c:pt>
                <c:pt idx="92">
                  <c:v>43980</c:v>
                </c:pt>
                <c:pt idx="93">
                  <c:v>43981</c:v>
                </c:pt>
                <c:pt idx="94">
                  <c:v>43982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</c:numCache>
            </c:numRef>
          </c:xVal>
          <c:yVal>
            <c:numRef>
              <c:f>Base!$AL$30:$FQ$30</c:f>
              <c:numCache>
                <c:formatCode>General</c:formatCode>
                <c:ptCount val="1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C6-4492-91B5-7F688E94DAE2}"/>
            </c:ext>
          </c:extLst>
        </c:ser>
        <c:ser>
          <c:idx val="1"/>
          <c:order val="1"/>
          <c:tx>
            <c:strRef>
              <c:f>Base!$A$31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Base!$AL$1:$FQ$1</c:f>
              <c:numCache>
                <c:formatCode>m/d/yyyy</c:formatCode>
                <c:ptCount val="136"/>
                <c:pt idx="0">
                  <c:v>43888</c:v>
                </c:pt>
                <c:pt idx="1">
                  <c:v>43889</c:v>
                </c:pt>
                <c:pt idx="2">
                  <c:v>43890</c:v>
                </c:pt>
                <c:pt idx="3">
                  <c:v>43891</c:v>
                </c:pt>
                <c:pt idx="4">
                  <c:v>43892</c:v>
                </c:pt>
                <c:pt idx="5">
                  <c:v>43893</c:v>
                </c:pt>
                <c:pt idx="6">
                  <c:v>43894</c:v>
                </c:pt>
                <c:pt idx="7">
                  <c:v>43895</c:v>
                </c:pt>
                <c:pt idx="8">
                  <c:v>43896</c:v>
                </c:pt>
                <c:pt idx="9">
                  <c:v>43897</c:v>
                </c:pt>
                <c:pt idx="10">
                  <c:v>43898</c:v>
                </c:pt>
                <c:pt idx="11">
                  <c:v>43899</c:v>
                </c:pt>
                <c:pt idx="12">
                  <c:v>43900</c:v>
                </c:pt>
                <c:pt idx="13">
                  <c:v>43901</c:v>
                </c:pt>
                <c:pt idx="14">
                  <c:v>43902</c:v>
                </c:pt>
                <c:pt idx="15">
                  <c:v>43903</c:v>
                </c:pt>
                <c:pt idx="16">
                  <c:v>43904</c:v>
                </c:pt>
                <c:pt idx="17">
                  <c:v>43905</c:v>
                </c:pt>
                <c:pt idx="18">
                  <c:v>43906</c:v>
                </c:pt>
                <c:pt idx="19">
                  <c:v>43907</c:v>
                </c:pt>
                <c:pt idx="20">
                  <c:v>43908</c:v>
                </c:pt>
                <c:pt idx="21">
                  <c:v>43909</c:v>
                </c:pt>
                <c:pt idx="22">
                  <c:v>43910</c:v>
                </c:pt>
                <c:pt idx="23">
                  <c:v>43911</c:v>
                </c:pt>
                <c:pt idx="24">
                  <c:v>43912</c:v>
                </c:pt>
                <c:pt idx="25">
                  <c:v>43913</c:v>
                </c:pt>
                <c:pt idx="26">
                  <c:v>43914</c:v>
                </c:pt>
                <c:pt idx="27">
                  <c:v>43915</c:v>
                </c:pt>
                <c:pt idx="28">
                  <c:v>43916</c:v>
                </c:pt>
                <c:pt idx="29">
                  <c:v>43917</c:v>
                </c:pt>
                <c:pt idx="30">
                  <c:v>43918</c:v>
                </c:pt>
                <c:pt idx="31">
                  <c:v>43919</c:v>
                </c:pt>
                <c:pt idx="32">
                  <c:v>43920</c:v>
                </c:pt>
                <c:pt idx="33">
                  <c:v>43921</c:v>
                </c:pt>
                <c:pt idx="34">
                  <c:v>43922</c:v>
                </c:pt>
                <c:pt idx="35">
                  <c:v>43923</c:v>
                </c:pt>
                <c:pt idx="36">
                  <c:v>43924</c:v>
                </c:pt>
                <c:pt idx="37">
                  <c:v>43925</c:v>
                </c:pt>
                <c:pt idx="38">
                  <c:v>43926</c:v>
                </c:pt>
                <c:pt idx="39">
                  <c:v>43927</c:v>
                </c:pt>
                <c:pt idx="40">
                  <c:v>43928</c:v>
                </c:pt>
                <c:pt idx="41">
                  <c:v>43929</c:v>
                </c:pt>
                <c:pt idx="42">
                  <c:v>43930</c:v>
                </c:pt>
                <c:pt idx="43">
                  <c:v>43931</c:v>
                </c:pt>
                <c:pt idx="44">
                  <c:v>43932</c:v>
                </c:pt>
                <c:pt idx="45">
                  <c:v>43933</c:v>
                </c:pt>
                <c:pt idx="46">
                  <c:v>43934</c:v>
                </c:pt>
                <c:pt idx="47">
                  <c:v>43935</c:v>
                </c:pt>
                <c:pt idx="48">
                  <c:v>43936</c:v>
                </c:pt>
                <c:pt idx="49">
                  <c:v>43937</c:v>
                </c:pt>
                <c:pt idx="50">
                  <c:v>43938</c:v>
                </c:pt>
                <c:pt idx="51">
                  <c:v>43939</c:v>
                </c:pt>
                <c:pt idx="52">
                  <c:v>43940</c:v>
                </c:pt>
                <c:pt idx="53">
                  <c:v>43941</c:v>
                </c:pt>
                <c:pt idx="54">
                  <c:v>43942</c:v>
                </c:pt>
                <c:pt idx="55">
                  <c:v>43943</c:v>
                </c:pt>
                <c:pt idx="56">
                  <c:v>43944</c:v>
                </c:pt>
                <c:pt idx="57">
                  <c:v>43945</c:v>
                </c:pt>
                <c:pt idx="58">
                  <c:v>43946</c:v>
                </c:pt>
                <c:pt idx="59">
                  <c:v>43947</c:v>
                </c:pt>
                <c:pt idx="60">
                  <c:v>43948</c:v>
                </c:pt>
                <c:pt idx="61">
                  <c:v>43949</c:v>
                </c:pt>
                <c:pt idx="62">
                  <c:v>43950</c:v>
                </c:pt>
                <c:pt idx="63">
                  <c:v>43951</c:v>
                </c:pt>
                <c:pt idx="64">
                  <c:v>43952</c:v>
                </c:pt>
                <c:pt idx="65">
                  <c:v>43953</c:v>
                </c:pt>
                <c:pt idx="66">
                  <c:v>43954</c:v>
                </c:pt>
                <c:pt idx="67">
                  <c:v>43955</c:v>
                </c:pt>
                <c:pt idx="68">
                  <c:v>43956</c:v>
                </c:pt>
                <c:pt idx="69">
                  <c:v>43957</c:v>
                </c:pt>
                <c:pt idx="70">
                  <c:v>43958</c:v>
                </c:pt>
                <c:pt idx="71">
                  <c:v>43959</c:v>
                </c:pt>
                <c:pt idx="72">
                  <c:v>43960</c:v>
                </c:pt>
                <c:pt idx="73">
                  <c:v>43961</c:v>
                </c:pt>
                <c:pt idx="74">
                  <c:v>43962</c:v>
                </c:pt>
                <c:pt idx="75">
                  <c:v>43963</c:v>
                </c:pt>
                <c:pt idx="76">
                  <c:v>43964</c:v>
                </c:pt>
                <c:pt idx="77">
                  <c:v>43965</c:v>
                </c:pt>
                <c:pt idx="78">
                  <c:v>43966</c:v>
                </c:pt>
                <c:pt idx="79">
                  <c:v>43967</c:v>
                </c:pt>
                <c:pt idx="80">
                  <c:v>43968</c:v>
                </c:pt>
                <c:pt idx="81">
                  <c:v>43969</c:v>
                </c:pt>
                <c:pt idx="82">
                  <c:v>43970</c:v>
                </c:pt>
                <c:pt idx="83">
                  <c:v>43971</c:v>
                </c:pt>
                <c:pt idx="84">
                  <c:v>43972</c:v>
                </c:pt>
                <c:pt idx="85">
                  <c:v>43973</c:v>
                </c:pt>
                <c:pt idx="86">
                  <c:v>43974</c:v>
                </c:pt>
                <c:pt idx="87">
                  <c:v>43975</c:v>
                </c:pt>
                <c:pt idx="88">
                  <c:v>43976</c:v>
                </c:pt>
                <c:pt idx="89">
                  <c:v>43977</c:v>
                </c:pt>
                <c:pt idx="90">
                  <c:v>43978</c:v>
                </c:pt>
                <c:pt idx="91">
                  <c:v>43979</c:v>
                </c:pt>
                <c:pt idx="92">
                  <c:v>43980</c:v>
                </c:pt>
                <c:pt idx="93">
                  <c:v>43981</c:v>
                </c:pt>
                <c:pt idx="94">
                  <c:v>43982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</c:numCache>
            </c:numRef>
          </c:xVal>
          <c:yVal>
            <c:numRef>
              <c:f>Base!$AL$31:$FQ$31</c:f>
              <c:numCache>
                <c:formatCode>General</c:formatCode>
                <c:ptCount val="1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C6-4492-91B5-7F688E94DAE2}"/>
            </c:ext>
          </c:extLst>
        </c:ser>
        <c:ser>
          <c:idx val="2"/>
          <c:order val="2"/>
          <c:tx>
            <c:strRef>
              <c:f>Base!$A$32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Base!$AL$1:$FQ$1</c:f>
              <c:numCache>
                <c:formatCode>m/d/yyyy</c:formatCode>
                <c:ptCount val="136"/>
                <c:pt idx="0">
                  <c:v>43888</c:v>
                </c:pt>
                <c:pt idx="1">
                  <c:v>43889</c:v>
                </c:pt>
                <c:pt idx="2">
                  <c:v>43890</c:v>
                </c:pt>
                <c:pt idx="3">
                  <c:v>43891</c:v>
                </c:pt>
                <c:pt idx="4">
                  <c:v>43892</c:v>
                </c:pt>
                <c:pt idx="5">
                  <c:v>43893</c:v>
                </c:pt>
                <c:pt idx="6">
                  <c:v>43894</c:v>
                </c:pt>
                <c:pt idx="7">
                  <c:v>43895</c:v>
                </c:pt>
                <c:pt idx="8">
                  <c:v>43896</c:v>
                </c:pt>
                <c:pt idx="9">
                  <c:v>43897</c:v>
                </c:pt>
                <c:pt idx="10">
                  <c:v>43898</c:v>
                </c:pt>
                <c:pt idx="11">
                  <c:v>43899</c:v>
                </c:pt>
                <c:pt idx="12">
                  <c:v>43900</c:v>
                </c:pt>
                <c:pt idx="13">
                  <c:v>43901</c:v>
                </c:pt>
                <c:pt idx="14">
                  <c:v>43902</c:v>
                </c:pt>
                <c:pt idx="15">
                  <c:v>43903</c:v>
                </c:pt>
                <c:pt idx="16">
                  <c:v>43904</c:v>
                </c:pt>
                <c:pt idx="17">
                  <c:v>43905</c:v>
                </c:pt>
                <c:pt idx="18">
                  <c:v>43906</c:v>
                </c:pt>
                <c:pt idx="19">
                  <c:v>43907</c:v>
                </c:pt>
                <c:pt idx="20">
                  <c:v>43908</c:v>
                </c:pt>
                <c:pt idx="21">
                  <c:v>43909</c:v>
                </c:pt>
                <c:pt idx="22">
                  <c:v>43910</c:v>
                </c:pt>
                <c:pt idx="23">
                  <c:v>43911</c:v>
                </c:pt>
                <c:pt idx="24">
                  <c:v>43912</c:v>
                </c:pt>
                <c:pt idx="25">
                  <c:v>43913</c:v>
                </c:pt>
                <c:pt idx="26">
                  <c:v>43914</c:v>
                </c:pt>
                <c:pt idx="27">
                  <c:v>43915</c:v>
                </c:pt>
                <c:pt idx="28">
                  <c:v>43916</c:v>
                </c:pt>
                <c:pt idx="29">
                  <c:v>43917</c:v>
                </c:pt>
                <c:pt idx="30">
                  <c:v>43918</c:v>
                </c:pt>
                <c:pt idx="31">
                  <c:v>43919</c:v>
                </c:pt>
                <c:pt idx="32">
                  <c:v>43920</c:v>
                </c:pt>
                <c:pt idx="33">
                  <c:v>43921</c:v>
                </c:pt>
                <c:pt idx="34">
                  <c:v>43922</c:v>
                </c:pt>
                <c:pt idx="35">
                  <c:v>43923</c:v>
                </c:pt>
                <c:pt idx="36">
                  <c:v>43924</c:v>
                </c:pt>
                <c:pt idx="37">
                  <c:v>43925</c:v>
                </c:pt>
                <c:pt idx="38">
                  <c:v>43926</c:v>
                </c:pt>
                <c:pt idx="39">
                  <c:v>43927</c:v>
                </c:pt>
                <c:pt idx="40">
                  <c:v>43928</c:v>
                </c:pt>
                <c:pt idx="41">
                  <c:v>43929</c:v>
                </c:pt>
                <c:pt idx="42">
                  <c:v>43930</c:v>
                </c:pt>
                <c:pt idx="43">
                  <c:v>43931</c:v>
                </c:pt>
                <c:pt idx="44">
                  <c:v>43932</c:v>
                </c:pt>
                <c:pt idx="45">
                  <c:v>43933</c:v>
                </c:pt>
                <c:pt idx="46">
                  <c:v>43934</c:v>
                </c:pt>
                <c:pt idx="47">
                  <c:v>43935</c:v>
                </c:pt>
                <c:pt idx="48">
                  <c:v>43936</c:v>
                </c:pt>
                <c:pt idx="49">
                  <c:v>43937</c:v>
                </c:pt>
                <c:pt idx="50">
                  <c:v>43938</c:v>
                </c:pt>
                <c:pt idx="51">
                  <c:v>43939</c:v>
                </c:pt>
                <c:pt idx="52">
                  <c:v>43940</c:v>
                </c:pt>
                <c:pt idx="53">
                  <c:v>43941</c:v>
                </c:pt>
                <c:pt idx="54">
                  <c:v>43942</c:v>
                </c:pt>
                <c:pt idx="55">
                  <c:v>43943</c:v>
                </c:pt>
                <c:pt idx="56">
                  <c:v>43944</c:v>
                </c:pt>
                <c:pt idx="57">
                  <c:v>43945</c:v>
                </c:pt>
                <c:pt idx="58">
                  <c:v>43946</c:v>
                </c:pt>
                <c:pt idx="59">
                  <c:v>43947</c:v>
                </c:pt>
                <c:pt idx="60">
                  <c:v>43948</c:v>
                </c:pt>
                <c:pt idx="61">
                  <c:v>43949</c:v>
                </c:pt>
                <c:pt idx="62">
                  <c:v>43950</c:v>
                </c:pt>
                <c:pt idx="63">
                  <c:v>43951</c:v>
                </c:pt>
                <c:pt idx="64">
                  <c:v>43952</c:v>
                </c:pt>
                <c:pt idx="65">
                  <c:v>43953</c:v>
                </c:pt>
                <c:pt idx="66">
                  <c:v>43954</c:v>
                </c:pt>
                <c:pt idx="67">
                  <c:v>43955</c:v>
                </c:pt>
                <c:pt idx="68">
                  <c:v>43956</c:v>
                </c:pt>
                <c:pt idx="69">
                  <c:v>43957</c:v>
                </c:pt>
                <c:pt idx="70">
                  <c:v>43958</c:v>
                </c:pt>
                <c:pt idx="71">
                  <c:v>43959</c:v>
                </c:pt>
                <c:pt idx="72">
                  <c:v>43960</c:v>
                </c:pt>
                <c:pt idx="73">
                  <c:v>43961</c:v>
                </c:pt>
                <c:pt idx="74">
                  <c:v>43962</c:v>
                </c:pt>
                <c:pt idx="75">
                  <c:v>43963</c:v>
                </c:pt>
                <c:pt idx="76">
                  <c:v>43964</c:v>
                </c:pt>
                <c:pt idx="77">
                  <c:v>43965</c:v>
                </c:pt>
                <c:pt idx="78">
                  <c:v>43966</c:v>
                </c:pt>
                <c:pt idx="79">
                  <c:v>43967</c:v>
                </c:pt>
                <c:pt idx="80">
                  <c:v>43968</c:v>
                </c:pt>
                <c:pt idx="81">
                  <c:v>43969</c:v>
                </c:pt>
                <c:pt idx="82">
                  <c:v>43970</c:v>
                </c:pt>
                <c:pt idx="83">
                  <c:v>43971</c:v>
                </c:pt>
                <c:pt idx="84">
                  <c:v>43972</c:v>
                </c:pt>
                <c:pt idx="85">
                  <c:v>43973</c:v>
                </c:pt>
                <c:pt idx="86">
                  <c:v>43974</c:v>
                </c:pt>
                <c:pt idx="87">
                  <c:v>43975</c:v>
                </c:pt>
                <c:pt idx="88">
                  <c:v>43976</c:v>
                </c:pt>
                <c:pt idx="89">
                  <c:v>43977</c:v>
                </c:pt>
                <c:pt idx="90">
                  <c:v>43978</c:v>
                </c:pt>
                <c:pt idx="91">
                  <c:v>43979</c:v>
                </c:pt>
                <c:pt idx="92">
                  <c:v>43980</c:v>
                </c:pt>
                <c:pt idx="93">
                  <c:v>43981</c:v>
                </c:pt>
                <c:pt idx="94">
                  <c:v>43982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</c:numCache>
            </c:numRef>
          </c:xVal>
          <c:yVal>
            <c:numRef>
              <c:f>Base!$AL$32:$FQ$32</c:f>
              <c:numCache>
                <c:formatCode>General</c:formatCode>
                <c:ptCount val="1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C6-4492-91B5-7F688E94DAE2}"/>
            </c:ext>
          </c:extLst>
        </c:ser>
        <c:ser>
          <c:idx val="3"/>
          <c:order val="3"/>
          <c:tx>
            <c:strRef>
              <c:f>Base!$A$33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Base!$AL$1:$FQ$1</c:f>
              <c:numCache>
                <c:formatCode>m/d/yyyy</c:formatCode>
                <c:ptCount val="136"/>
                <c:pt idx="0">
                  <c:v>43888</c:v>
                </c:pt>
                <c:pt idx="1">
                  <c:v>43889</c:v>
                </c:pt>
                <c:pt idx="2">
                  <c:v>43890</c:v>
                </c:pt>
                <c:pt idx="3">
                  <c:v>43891</c:v>
                </c:pt>
                <c:pt idx="4">
                  <c:v>43892</c:v>
                </c:pt>
                <c:pt idx="5">
                  <c:v>43893</c:v>
                </c:pt>
                <c:pt idx="6">
                  <c:v>43894</c:v>
                </c:pt>
                <c:pt idx="7">
                  <c:v>43895</c:v>
                </c:pt>
                <c:pt idx="8">
                  <c:v>43896</c:v>
                </c:pt>
                <c:pt idx="9">
                  <c:v>43897</c:v>
                </c:pt>
                <c:pt idx="10">
                  <c:v>43898</c:v>
                </c:pt>
                <c:pt idx="11">
                  <c:v>43899</c:v>
                </c:pt>
                <c:pt idx="12">
                  <c:v>43900</c:v>
                </c:pt>
                <c:pt idx="13">
                  <c:v>43901</c:v>
                </c:pt>
                <c:pt idx="14">
                  <c:v>43902</c:v>
                </c:pt>
                <c:pt idx="15">
                  <c:v>43903</c:v>
                </c:pt>
                <c:pt idx="16">
                  <c:v>43904</c:v>
                </c:pt>
                <c:pt idx="17">
                  <c:v>43905</c:v>
                </c:pt>
                <c:pt idx="18">
                  <c:v>43906</c:v>
                </c:pt>
                <c:pt idx="19">
                  <c:v>43907</c:v>
                </c:pt>
                <c:pt idx="20">
                  <c:v>43908</c:v>
                </c:pt>
                <c:pt idx="21">
                  <c:v>43909</c:v>
                </c:pt>
                <c:pt idx="22">
                  <c:v>43910</c:v>
                </c:pt>
                <c:pt idx="23">
                  <c:v>43911</c:v>
                </c:pt>
                <c:pt idx="24">
                  <c:v>43912</c:v>
                </c:pt>
                <c:pt idx="25">
                  <c:v>43913</c:v>
                </c:pt>
                <c:pt idx="26">
                  <c:v>43914</c:v>
                </c:pt>
                <c:pt idx="27">
                  <c:v>43915</c:v>
                </c:pt>
                <c:pt idx="28">
                  <c:v>43916</c:v>
                </c:pt>
                <c:pt idx="29">
                  <c:v>43917</c:v>
                </c:pt>
                <c:pt idx="30">
                  <c:v>43918</c:v>
                </c:pt>
                <c:pt idx="31">
                  <c:v>43919</c:v>
                </c:pt>
                <c:pt idx="32">
                  <c:v>43920</c:v>
                </c:pt>
                <c:pt idx="33">
                  <c:v>43921</c:v>
                </c:pt>
                <c:pt idx="34">
                  <c:v>43922</c:v>
                </c:pt>
                <c:pt idx="35">
                  <c:v>43923</c:v>
                </c:pt>
                <c:pt idx="36">
                  <c:v>43924</c:v>
                </c:pt>
                <c:pt idx="37">
                  <c:v>43925</c:v>
                </c:pt>
                <c:pt idx="38">
                  <c:v>43926</c:v>
                </c:pt>
                <c:pt idx="39">
                  <c:v>43927</c:v>
                </c:pt>
                <c:pt idx="40">
                  <c:v>43928</c:v>
                </c:pt>
                <c:pt idx="41">
                  <c:v>43929</c:v>
                </c:pt>
                <c:pt idx="42">
                  <c:v>43930</c:v>
                </c:pt>
                <c:pt idx="43">
                  <c:v>43931</c:v>
                </c:pt>
                <c:pt idx="44">
                  <c:v>43932</c:v>
                </c:pt>
                <c:pt idx="45">
                  <c:v>43933</c:v>
                </c:pt>
                <c:pt idx="46">
                  <c:v>43934</c:v>
                </c:pt>
                <c:pt idx="47">
                  <c:v>43935</c:v>
                </c:pt>
                <c:pt idx="48">
                  <c:v>43936</c:v>
                </c:pt>
                <c:pt idx="49">
                  <c:v>43937</c:v>
                </c:pt>
                <c:pt idx="50">
                  <c:v>43938</c:v>
                </c:pt>
                <c:pt idx="51">
                  <c:v>43939</c:v>
                </c:pt>
                <c:pt idx="52">
                  <c:v>43940</c:v>
                </c:pt>
                <c:pt idx="53">
                  <c:v>43941</c:v>
                </c:pt>
                <c:pt idx="54">
                  <c:v>43942</c:v>
                </c:pt>
                <c:pt idx="55">
                  <c:v>43943</c:v>
                </c:pt>
                <c:pt idx="56">
                  <c:v>43944</c:v>
                </c:pt>
                <c:pt idx="57">
                  <c:v>43945</c:v>
                </c:pt>
                <c:pt idx="58">
                  <c:v>43946</c:v>
                </c:pt>
                <c:pt idx="59">
                  <c:v>43947</c:v>
                </c:pt>
                <c:pt idx="60">
                  <c:v>43948</c:v>
                </c:pt>
                <c:pt idx="61">
                  <c:v>43949</c:v>
                </c:pt>
                <c:pt idx="62">
                  <c:v>43950</c:v>
                </c:pt>
                <c:pt idx="63">
                  <c:v>43951</c:v>
                </c:pt>
                <c:pt idx="64">
                  <c:v>43952</c:v>
                </c:pt>
                <c:pt idx="65">
                  <c:v>43953</c:v>
                </c:pt>
                <c:pt idx="66">
                  <c:v>43954</c:v>
                </c:pt>
                <c:pt idx="67">
                  <c:v>43955</c:v>
                </c:pt>
                <c:pt idx="68">
                  <c:v>43956</c:v>
                </c:pt>
                <c:pt idx="69">
                  <c:v>43957</c:v>
                </c:pt>
                <c:pt idx="70">
                  <c:v>43958</c:v>
                </c:pt>
                <c:pt idx="71">
                  <c:v>43959</c:v>
                </c:pt>
                <c:pt idx="72">
                  <c:v>43960</c:v>
                </c:pt>
                <c:pt idx="73">
                  <c:v>43961</c:v>
                </c:pt>
                <c:pt idx="74">
                  <c:v>43962</c:v>
                </c:pt>
                <c:pt idx="75">
                  <c:v>43963</c:v>
                </c:pt>
                <c:pt idx="76">
                  <c:v>43964</c:v>
                </c:pt>
                <c:pt idx="77">
                  <c:v>43965</c:v>
                </c:pt>
                <c:pt idx="78">
                  <c:v>43966</c:v>
                </c:pt>
                <c:pt idx="79">
                  <c:v>43967</c:v>
                </c:pt>
                <c:pt idx="80">
                  <c:v>43968</c:v>
                </c:pt>
                <c:pt idx="81">
                  <c:v>43969</c:v>
                </c:pt>
                <c:pt idx="82">
                  <c:v>43970</c:v>
                </c:pt>
                <c:pt idx="83">
                  <c:v>43971</c:v>
                </c:pt>
                <c:pt idx="84">
                  <c:v>43972</c:v>
                </c:pt>
                <c:pt idx="85">
                  <c:v>43973</c:v>
                </c:pt>
                <c:pt idx="86">
                  <c:v>43974</c:v>
                </c:pt>
                <c:pt idx="87">
                  <c:v>43975</c:v>
                </c:pt>
                <c:pt idx="88">
                  <c:v>43976</c:v>
                </c:pt>
                <c:pt idx="89">
                  <c:v>43977</c:v>
                </c:pt>
                <c:pt idx="90">
                  <c:v>43978</c:v>
                </c:pt>
                <c:pt idx="91">
                  <c:v>43979</c:v>
                </c:pt>
                <c:pt idx="92">
                  <c:v>43980</c:v>
                </c:pt>
                <c:pt idx="93">
                  <c:v>43981</c:v>
                </c:pt>
                <c:pt idx="94">
                  <c:v>43982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</c:numCache>
            </c:numRef>
          </c:xVal>
          <c:yVal>
            <c:numRef>
              <c:f>Base!$AL$33:$FQ$33</c:f>
              <c:numCache>
                <c:formatCode>General</c:formatCode>
                <c:ptCount val="1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C6-4492-91B5-7F688E94DAE2}"/>
            </c:ext>
          </c:extLst>
        </c:ser>
        <c:ser>
          <c:idx val="4"/>
          <c:order val="4"/>
          <c:tx>
            <c:strRef>
              <c:f>Base!$A$34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Base!$AL$1:$FQ$1</c:f>
              <c:numCache>
                <c:formatCode>m/d/yyyy</c:formatCode>
                <c:ptCount val="136"/>
                <c:pt idx="0">
                  <c:v>43888</c:v>
                </c:pt>
                <c:pt idx="1">
                  <c:v>43889</c:v>
                </c:pt>
                <c:pt idx="2">
                  <c:v>43890</c:v>
                </c:pt>
                <c:pt idx="3">
                  <c:v>43891</c:v>
                </c:pt>
                <c:pt idx="4">
                  <c:v>43892</c:v>
                </c:pt>
                <c:pt idx="5">
                  <c:v>43893</c:v>
                </c:pt>
                <c:pt idx="6">
                  <c:v>43894</c:v>
                </c:pt>
                <c:pt idx="7">
                  <c:v>43895</c:v>
                </c:pt>
                <c:pt idx="8">
                  <c:v>43896</c:v>
                </c:pt>
                <c:pt idx="9">
                  <c:v>43897</c:v>
                </c:pt>
                <c:pt idx="10">
                  <c:v>43898</c:v>
                </c:pt>
                <c:pt idx="11">
                  <c:v>43899</c:v>
                </c:pt>
                <c:pt idx="12">
                  <c:v>43900</c:v>
                </c:pt>
                <c:pt idx="13">
                  <c:v>43901</c:v>
                </c:pt>
                <c:pt idx="14">
                  <c:v>43902</c:v>
                </c:pt>
                <c:pt idx="15">
                  <c:v>43903</c:v>
                </c:pt>
                <c:pt idx="16">
                  <c:v>43904</c:v>
                </c:pt>
                <c:pt idx="17">
                  <c:v>43905</c:v>
                </c:pt>
                <c:pt idx="18">
                  <c:v>43906</c:v>
                </c:pt>
                <c:pt idx="19">
                  <c:v>43907</c:v>
                </c:pt>
                <c:pt idx="20">
                  <c:v>43908</c:v>
                </c:pt>
                <c:pt idx="21">
                  <c:v>43909</c:v>
                </c:pt>
                <c:pt idx="22">
                  <c:v>43910</c:v>
                </c:pt>
                <c:pt idx="23">
                  <c:v>43911</c:v>
                </c:pt>
                <c:pt idx="24">
                  <c:v>43912</c:v>
                </c:pt>
                <c:pt idx="25">
                  <c:v>43913</c:v>
                </c:pt>
                <c:pt idx="26">
                  <c:v>43914</c:v>
                </c:pt>
                <c:pt idx="27">
                  <c:v>43915</c:v>
                </c:pt>
                <c:pt idx="28">
                  <c:v>43916</c:v>
                </c:pt>
                <c:pt idx="29">
                  <c:v>43917</c:v>
                </c:pt>
                <c:pt idx="30">
                  <c:v>43918</c:v>
                </c:pt>
                <c:pt idx="31">
                  <c:v>43919</c:v>
                </c:pt>
                <c:pt idx="32">
                  <c:v>43920</c:v>
                </c:pt>
                <c:pt idx="33">
                  <c:v>43921</c:v>
                </c:pt>
                <c:pt idx="34">
                  <c:v>43922</c:v>
                </c:pt>
                <c:pt idx="35">
                  <c:v>43923</c:v>
                </c:pt>
                <c:pt idx="36">
                  <c:v>43924</c:v>
                </c:pt>
                <c:pt idx="37">
                  <c:v>43925</c:v>
                </c:pt>
                <c:pt idx="38">
                  <c:v>43926</c:v>
                </c:pt>
                <c:pt idx="39">
                  <c:v>43927</c:v>
                </c:pt>
                <c:pt idx="40">
                  <c:v>43928</c:v>
                </c:pt>
                <c:pt idx="41">
                  <c:v>43929</c:v>
                </c:pt>
                <c:pt idx="42">
                  <c:v>43930</c:v>
                </c:pt>
                <c:pt idx="43">
                  <c:v>43931</c:v>
                </c:pt>
                <c:pt idx="44">
                  <c:v>43932</c:v>
                </c:pt>
                <c:pt idx="45">
                  <c:v>43933</c:v>
                </c:pt>
                <c:pt idx="46">
                  <c:v>43934</c:v>
                </c:pt>
                <c:pt idx="47">
                  <c:v>43935</c:v>
                </c:pt>
                <c:pt idx="48">
                  <c:v>43936</c:v>
                </c:pt>
                <c:pt idx="49">
                  <c:v>43937</c:v>
                </c:pt>
                <c:pt idx="50">
                  <c:v>43938</c:v>
                </c:pt>
                <c:pt idx="51">
                  <c:v>43939</c:v>
                </c:pt>
                <c:pt idx="52">
                  <c:v>43940</c:v>
                </c:pt>
                <c:pt idx="53">
                  <c:v>43941</c:v>
                </c:pt>
                <c:pt idx="54">
                  <c:v>43942</c:v>
                </c:pt>
                <c:pt idx="55">
                  <c:v>43943</c:v>
                </c:pt>
                <c:pt idx="56">
                  <c:v>43944</c:v>
                </c:pt>
                <c:pt idx="57">
                  <c:v>43945</c:v>
                </c:pt>
                <c:pt idx="58">
                  <c:v>43946</c:v>
                </c:pt>
                <c:pt idx="59">
                  <c:v>43947</c:v>
                </c:pt>
                <c:pt idx="60">
                  <c:v>43948</c:v>
                </c:pt>
                <c:pt idx="61">
                  <c:v>43949</c:v>
                </c:pt>
                <c:pt idx="62">
                  <c:v>43950</c:v>
                </c:pt>
                <c:pt idx="63">
                  <c:v>43951</c:v>
                </c:pt>
                <c:pt idx="64">
                  <c:v>43952</c:v>
                </c:pt>
                <c:pt idx="65">
                  <c:v>43953</c:v>
                </c:pt>
                <c:pt idx="66">
                  <c:v>43954</c:v>
                </c:pt>
                <c:pt idx="67">
                  <c:v>43955</c:v>
                </c:pt>
                <c:pt idx="68">
                  <c:v>43956</c:v>
                </c:pt>
                <c:pt idx="69">
                  <c:v>43957</c:v>
                </c:pt>
                <c:pt idx="70">
                  <c:v>43958</c:v>
                </c:pt>
                <c:pt idx="71">
                  <c:v>43959</c:v>
                </c:pt>
                <c:pt idx="72">
                  <c:v>43960</c:v>
                </c:pt>
                <c:pt idx="73">
                  <c:v>43961</c:v>
                </c:pt>
                <c:pt idx="74">
                  <c:v>43962</c:v>
                </c:pt>
                <c:pt idx="75">
                  <c:v>43963</c:v>
                </c:pt>
                <c:pt idx="76">
                  <c:v>43964</c:v>
                </c:pt>
                <c:pt idx="77">
                  <c:v>43965</c:v>
                </c:pt>
                <c:pt idx="78">
                  <c:v>43966</c:v>
                </c:pt>
                <c:pt idx="79">
                  <c:v>43967</c:v>
                </c:pt>
                <c:pt idx="80">
                  <c:v>43968</c:v>
                </c:pt>
                <c:pt idx="81">
                  <c:v>43969</c:v>
                </c:pt>
                <c:pt idx="82">
                  <c:v>43970</c:v>
                </c:pt>
                <c:pt idx="83">
                  <c:v>43971</c:v>
                </c:pt>
                <c:pt idx="84">
                  <c:v>43972</c:v>
                </c:pt>
                <c:pt idx="85">
                  <c:v>43973</c:v>
                </c:pt>
                <c:pt idx="86">
                  <c:v>43974</c:v>
                </c:pt>
                <c:pt idx="87">
                  <c:v>43975</c:v>
                </c:pt>
                <c:pt idx="88">
                  <c:v>43976</c:v>
                </c:pt>
                <c:pt idx="89">
                  <c:v>43977</c:v>
                </c:pt>
                <c:pt idx="90">
                  <c:v>43978</c:v>
                </c:pt>
                <c:pt idx="91">
                  <c:v>43979</c:v>
                </c:pt>
                <c:pt idx="92">
                  <c:v>43980</c:v>
                </c:pt>
                <c:pt idx="93">
                  <c:v>43981</c:v>
                </c:pt>
                <c:pt idx="94">
                  <c:v>43982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</c:numCache>
            </c:numRef>
          </c:xVal>
          <c:yVal>
            <c:numRef>
              <c:f>Base!$AL$34:$FQ$34</c:f>
              <c:numCache>
                <c:formatCode>General</c:formatCode>
                <c:ptCount val="1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C6-4492-91B5-7F688E94DAE2}"/>
            </c:ext>
          </c:extLst>
        </c:ser>
        <c:ser>
          <c:idx val="5"/>
          <c:order val="5"/>
          <c:tx>
            <c:strRef>
              <c:f>Base!$A$35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Base!$AL$1:$FQ$1</c:f>
              <c:numCache>
                <c:formatCode>m/d/yyyy</c:formatCode>
                <c:ptCount val="136"/>
                <c:pt idx="0">
                  <c:v>43888</c:v>
                </c:pt>
                <c:pt idx="1">
                  <c:v>43889</c:v>
                </c:pt>
                <c:pt idx="2">
                  <c:v>43890</c:v>
                </c:pt>
                <c:pt idx="3">
                  <c:v>43891</c:v>
                </c:pt>
                <c:pt idx="4">
                  <c:v>43892</c:v>
                </c:pt>
                <c:pt idx="5">
                  <c:v>43893</c:v>
                </c:pt>
                <c:pt idx="6">
                  <c:v>43894</c:v>
                </c:pt>
                <c:pt idx="7">
                  <c:v>43895</c:v>
                </c:pt>
                <c:pt idx="8">
                  <c:v>43896</c:v>
                </c:pt>
                <c:pt idx="9">
                  <c:v>43897</c:v>
                </c:pt>
                <c:pt idx="10">
                  <c:v>43898</c:v>
                </c:pt>
                <c:pt idx="11">
                  <c:v>43899</c:v>
                </c:pt>
                <c:pt idx="12">
                  <c:v>43900</c:v>
                </c:pt>
                <c:pt idx="13">
                  <c:v>43901</c:v>
                </c:pt>
                <c:pt idx="14">
                  <c:v>43902</c:v>
                </c:pt>
                <c:pt idx="15">
                  <c:v>43903</c:v>
                </c:pt>
                <c:pt idx="16">
                  <c:v>43904</c:v>
                </c:pt>
                <c:pt idx="17">
                  <c:v>43905</c:v>
                </c:pt>
                <c:pt idx="18">
                  <c:v>43906</c:v>
                </c:pt>
                <c:pt idx="19">
                  <c:v>43907</c:v>
                </c:pt>
                <c:pt idx="20">
                  <c:v>43908</c:v>
                </c:pt>
                <c:pt idx="21">
                  <c:v>43909</c:v>
                </c:pt>
                <c:pt idx="22">
                  <c:v>43910</c:v>
                </c:pt>
                <c:pt idx="23">
                  <c:v>43911</c:v>
                </c:pt>
                <c:pt idx="24">
                  <c:v>43912</c:v>
                </c:pt>
                <c:pt idx="25">
                  <c:v>43913</c:v>
                </c:pt>
                <c:pt idx="26">
                  <c:v>43914</c:v>
                </c:pt>
                <c:pt idx="27">
                  <c:v>43915</c:v>
                </c:pt>
                <c:pt idx="28">
                  <c:v>43916</c:v>
                </c:pt>
                <c:pt idx="29">
                  <c:v>43917</c:v>
                </c:pt>
                <c:pt idx="30">
                  <c:v>43918</c:v>
                </c:pt>
                <c:pt idx="31">
                  <c:v>43919</c:v>
                </c:pt>
                <c:pt idx="32">
                  <c:v>43920</c:v>
                </c:pt>
                <c:pt idx="33">
                  <c:v>43921</c:v>
                </c:pt>
                <c:pt idx="34">
                  <c:v>43922</c:v>
                </c:pt>
                <c:pt idx="35">
                  <c:v>43923</c:v>
                </c:pt>
                <c:pt idx="36">
                  <c:v>43924</c:v>
                </c:pt>
                <c:pt idx="37">
                  <c:v>43925</c:v>
                </c:pt>
                <c:pt idx="38">
                  <c:v>43926</c:v>
                </c:pt>
                <c:pt idx="39">
                  <c:v>43927</c:v>
                </c:pt>
                <c:pt idx="40">
                  <c:v>43928</c:v>
                </c:pt>
                <c:pt idx="41">
                  <c:v>43929</c:v>
                </c:pt>
                <c:pt idx="42">
                  <c:v>43930</c:v>
                </c:pt>
                <c:pt idx="43">
                  <c:v>43931</c:v>
                </c:pt>
                <c:pt idx="44">
                  <c:v>43932</c:v>
                </c:pt>
                <c:pt idx="45">
                  <c:v>43933</c:v>
                </c:pt>
                <c:pt idx="46">
                  <c:v>43934</c:v>
                </c:pt>
                <c:pt idx="47">
                  <c:v>43935</c:v>
                </c:pt>
                <c:pt idx="48">
                  <c:v>43936</c:v>
                </c:pt>
                <c:pt idx="49">
                  <c:v>43937</c:v>
                </c:pt>
                <c:pt idx="50">
                  <c:v>43938</c:v>
                </c:pt>
                <c:pt idx="51">
                  <c:v>43939</c:v>
                </c:pt>
                <c:pt idx="52">
                  <c:v>43940</c:v>
                </c:pt>
                <c:pt idx="53">
                  <c:v>43941</c:v>
                </c:pt>
                <c:pt idx="54">
                  <c:v>43942</c:v>
                </c:pt>
                <c:pt idx="55">
                  <c:v>43943</c:v>
                </c:pt>
                <c:pt idx="56">
                  <c:v>43944</c:v>
                </c:pt>
                <c:pt idx="57">
                  <c:v>43945</c:v>
                </c:pt>
                <c:pt idx="58">
                  <c:v>43946</c:v>
                </c:pt>
                <c:pt idx="59">
                  <c:v>43947</c:v>
                </c:pt>
                <c:pt idx="60">
                  <c:v>43948</c:v>
                </c:pt>
                <c:pt idx="61">
                  <c:v>43949</c:v>
                </c:pt>
                <c:pt idx="62">
                  <c:v>43950</c:v>
                </c:pt>
                <c:pt idx="63">
                  <c:v>43951</c:v>
                </c:pt>
                <c:pt idx="64">
                  <c:v>43952</c:v>
                </c:pt>
                <c:pt idx="65">
                  <c:v>43953</c:v>
                </c:pt>
                <c:pt idx="66">
                  <c:v>43954</c:v>
                </c:pt>
                <c:pt idx="67">
                  <c:v>43955</c:v>
                </c:pt>
                <c:pt idx="68">
                  <c:v>43956</c:v>
                </c:pt>
                <c:pt idx="69">
                  <c:v>43957</c:v>
                </c:pt>
                <c:pt idx="70">
                  <c:v>43958</c:v>
                </c:pt>
                <c:pt idx="71">
                  <c:v>43959</c:v>
                </c:pt>
                <c:pt idx="72">
                  <c:v>43960</c:v>
                </c:pt>
                <c:pt idx="73">
                  <c:v>43961</c:v>
                </c:pt>
                <c:pt idx="74">
                  <c:v>43962</c:v>
                </c:pt>
                <c:pt idx="75">
                  <c:v>43963</c:v>
                </c:pt>
                <c:pt idx="76">
                  <c:v>43964</c:v>
                </c:pt>
                <c:pt idx="77">
                  <c:v>43965</c:v>
                </c:pt>
                <c:pt idx="78">
                  <c:v>43966</c:v>
                </c:pt>
                <c:pt idx="79">
                  <c:v>43967</c:v>
                </c:pt>
                <c:pt idx="80">
                  <c:v>43968</c:v>
                </c:pt>
                <c:pt idx="81">
                  <c:v>43969</c:v>
                </c:pt>
                <c:pt idx="82">
                  <c:v>43970</c:v>
                </c:pt>
                <c:pt idx="83">
                  <c:v>43971</c:v>
                </c:pt>
                <c:pt idx="84">
                  <c:v>43972</c:v>
                </c:pt>
                <c:pt idx="85">
                  <c:v>43973</c:v>
                </c:pt>
                <c:pt idx="86">
                  <c:v>43974</c:v>
                </c:pt>
                <c:pt idx="87">
                  <c:v>43975</c:v>
                </c:pt>
                <c:pt idx="88">
                  <c:v>43976</c:v>
                </c:pt>
                <c:pt idx="89">
                  <c:v>43977</c:v>
                </c:pt>
                <c:pt idx="90">
                  <c:v>43978</c:v>
                </c:pt>
                <c:pt idx="91">
                  <c:v>43979</c:v>
                </c:pt>
                <c:pt idx="92">
                  <c:v>43980</c:v>
                </c:pt>
                <c:pt idx="93">
                  <c:v>43981</c:v>
                </c:pt>
                <c:pt idx="94">
                  <c:v>43982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</c:numCache>
            </c:numRef>
          </c:xVal>
          <c:yVal>
            <c:numRef>
              <c:f>Base!$AL$35:$FQ$35</c:f>
              <c:numCache>
                <c:formatCode>General</c:formatCode>
                <c:ptCount val="1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5C6-4492-91B5-7F688E94DAE2}"/>
            </c:ext>
          </c:extLst>
        </c:ser>
        <c:ser>
          <c:idx val="6"/>
          <c:order val="6"/>
          <c:tx>
            <c:strRef>
              <c:f>Base!$A$36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Base!$AL$1:$FQ$1</c:f>
              <c:numCache>
                <c:formatCode>m/d/yyyy</c:formatCode>
                <c:ptCount val="136"/>
                <c:pt idx="0">
                  <c:v>43888</c:v>
                </c:pt>
                <c:pt idx="1">
                  <c:v>43889</c:v>
                </c:pt>
                <c:pt idx="2">
                  <c:v>43890</c:v>
                </c:pt>
                <c:pt idx="3">
                  <c:v>43891</c:v>
                </c:pt>
                <c:pt idx="4">
                  <c:v>43892</c:v>
                </c:pt>
                <c:pt idx="5">
                  <c:v>43893</c:v>
                </c:pt>
                <c:pt idx="6">
                  <c:v>43894</c:v>
                </c:pt>
                <c:pt idx="7">
                  <c:v>43895</c:v>
                </c:pt>
                <c:pt idx="8">
                  <c:v>43896</c:v>
                </c:pt>
                <c:pt idx="9">
                  <c:v>43897</c:v>
                </c:pt>
                <c:pt idx="10">
                  <c:v>43898</c:v>
                </c:pt>
                <c:pt idx="11">
                  <c:v>43899</c:v>
                </c:pt>
                <c:pt idx="12">
                  <c:v>43900</c:v>
                </c:pt>
                <c:pt idx="13">
                  <c:v>43901</c:v>
                </c:pt>
                <c:pt idx="14">
                  <c:v>43902</c:v>
                </c:pt>
                <c:pt idx="15">
                  <c:v>43903</c:v>
                </c:pt>
                <c:pt idx="16">
                  <c:v>43904</c:v>
                </c:pt>
                <c:pt idx="17">
                  <c:v>43905</c:v>
                </c:pt>
                <c:pt idx="18">
                  <c:v>43906</c:v>
                </c:pt>
                <c:pt idx="19">
                  <c:v>43907</c:v>
                </c:pt>
                <c:pt idx="20">
                  <c:v>43908</c:v>
                </c:pt>
                <c:pt idx="21">
                  <c:v>43909</c:v>
                </c:pt>
                <c:pt idx="22">
                  <c:v>43910</c:v>
                </c:pt>
                <c:pt idx="23">
                  <c:v>43911</c:v>
                </c:pt>
                <c:pt idx="24">
                  <c:v>43912</c:v>
                </c:pt>
                <c:pt idx="25">
                  <c:v>43913</c:v>
                </c:pt>
                <c:pt idx="26">
                  <c:v>43914</c:v>
                </c:pt>
                <c:pt idx="27">
                  <c:v>43915</c:v>
                </c:pt>
                <c:pt idx="28">
                  <c:v>43916</c:v>
                </c:pt>
                <c:pt idx="29">
                  <c:v>43917</c:v>
                </c:pt>
                <c:pt idx="30">
                  <c:v>43918</c:v>
                </c:pt>
                <c:pt idx="31">
                  <c:v>43919</c:v>
                </c:pt>
                <c:pt idx="32">
                  <c:v>43920</c:v>
                </c:pt>
                <c:pt idx="33">
                  <c:v>43921</c:v>
                </c:pt>
                <c:pt idx="34">
                  <c:v>43922</c:v>
                </c:pt>
                <c:pt idx="35">
                  <c:v>43923</c:v>
                </c:pt>
                <c:pt idx="36">
                  <c:v>43924</c:v>
                </c:pt>
                <c:pt idx="37">
                  <c:v>43925</c:v>
                </c:pt>
                <c:pt idx="38">
                  <c:v>43926</c:v>
                </c:pt>
                <c:pt idx="39">
                  <c:v>43927</c:v>
                </c:pt>
                <c:pt idx="40">
                  <c:v>43928</c:v>
                </c:pt>
                <c:pt idx="41">
                  <c:v>43929</c:v>
                </c:pt>
                <c:pt idx="42">
                  <c:v>43930</c:v>
                </c:pt>
                <c:pt idx="43">
                  <c:v>43931</c:v>
                </c:pt>
                <c:pt idx="44">
                  <c:v>43932</c:v>
                </c:pt>
                <c:pt idx="45">
                  <c:v>43933</c:v>
                </c:pt>
                <c:pt idx="46">
                  <c:v>43934</c:v>
                </c:pt>
                <c:pt idx="47">
                  <c:v>43935</c:v>
                </c:pt>
                <c:pt idx="48">
                  <c:v>43936</c:v>
                </c:pt>
                <c:pt idx="49">
                  <c:v>43937</c:v>
                </c:pt>
                <c:pt idx="50">
                  <c:v>43938</c:v>
                </c:pt>
                <c:pt idx="51">
                  <c:v>43939</c:v>
                </c:pt>
                <c:pt idx="52">
                  <c:v>43940</c:v>
                </c:pt>
                <c:pt idx="53">
                  <c:v>43941</c:v>
                </c:pt>
                <c:pt idx="54">
                  <c:v>43942</c:v>
                </c:pt>
                <c:pt idx="55">
                  <c:v>43943</c:v>
                </c:pt>
                <c:pt idx="56">
                  <c:v>43944</c:v>
                </c:pt>
                <c:pt idx="57">
                  <c:v>43945</c:v>
                </c:pt>
                <c:pt idx="58">
                  <c:v>43946</c:v>
                </c:pt>
                <c:pt idx="59">
                  <c:v>43947</c:v>
                </c:pt>
                <c:pt idx="60">
                  <c:v>43948</c:v>
                </c:pt>
                <c:pt idx="61">
                  <c:v>43949</c:v>
                </c:pt>
                <c:pt idx="62">
                  <c:v>43950</c:v>
                </c:pt>
                <c:pt idx="63">
                  <c:v>43951</c:v>
                </c:pt>
                <c:pt idx="64">
                  <c:v>43952</c:v>
                </c:pt>
                <c:pt idx="65">
                  <c:v>43953</c:v>
                </c:pt>
                <c:pt idx="66">
                  <c:v>43954</c:v>
                </c:pt>
                <c:pt idx="67">
                  <c:v>43955</c:v>
                </c:pt>
                <c:pt idx="68">
                  <c:v>43956</c:v>
                </c:pt>
                <c:pt idx="69">
                  <c:v>43957</c:v>
                </c:pt>
                <c:pt idx="70">
                  <c:v>43958</c:v>
                </c:pt>
                <c:pt idx="71">
                  <c:v>43959</c:v>
                </c:pt>
                <c:pt idx="72">
                  <c:v>43960</c:v>
                </c:pt>
                <c:pt idx="73">
                  <c:v>43961</c:v>
                </c:pt>
                <c:pt idx="74">
                  <c:v>43962</c:v>
                </c:pt>
                <c:pt idx="75">
                  <c:v>43963</c:v>
                </c:pt>
                <c:pt idx="76">
                  <c:v>43964</c:v>
                </c:pt>
                <c:pt idx="77">
                  <c:v>43965</c:v>
                </c:pt>
                <c:pt idx="78">
                  <c:v>43966</c:v>
                </c:pt>
                <c:pt idx="79">
                  <c:v>43967</c:v>
                </c:pt>
                <c:pt idx="80">
                  <c:v>43968</c:v>
                </c:pt>
                <c:pt idx="81">
                  <c:v>43969</c:v>
                </c:pt>
                <c:pt idx="82">
                  <c:v>43970</c:v>
                </c:pt>
                <c:pt idx="83">
                  <c:v>43971</c:v>
                </c:pt>
                <c:pt idx="84">
                  <c:v>43972</c:v>
                </c:pt>
                <c:pt idx="85">
                  <c:v>43973</c:v>
                </c:pt>
                <c:pt idx="86">
                  <c:v>43974</c:v>
                </c:pt>
                <c:pt idx="87">
                  <c:v>43975</c:v>
                </c:pt>
                <c:pt idx="88">
                  <c:v>43976</c:v>
                </c:pt>
                <c:pt idx="89">
                  <c:v>43977</c:v>
                </c:pt>
                <c:pt idx="90">
                  <c:v>43978</c:v>
                </c:pt>
                <c:pt idx="91">
                  <c:v>43979</c:v>
                </c:pt>
                <c:pt idx="92">
                  <c:v>43980</c:v>
                </c:pt>
                <c:pt idx="93">
                  <c:v>43981</c:v>
                </c:pt>
                <c:pt idx="94">
                  <c:v>43982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</c:numCache>
            </c:numRef>
          </c:xVal>
          <c:yVal>
            <c:numRef>
              <c:f>Base!$AL$36:$FQ$36</c:f>
              <c:numCache>
                <c:formatCode>General</c:formatCode>
                <c:ptCount val="1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5C6-4492-91B5-7F688E94DAE2}"/>
            </c:ext>
          </c:extLst>
        </c:ser>
        <c:ser>
          <c:idx val="8"/>
          <c:order val="7"/>
          <c:tx>
            <c:strRef>
              <c:f>Base!$A$39</c:f>
              <c:strCache>
                <c:ptCount val="1"/>
              </c:strCache>
            </c:strRef>
          </c:tx>
          <c:spPr>
            <a:ln w="1905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Base!$AL$1:$EG$1</c:f>
              <c:numCache>
                <c:formatCode>m/d/yyyy</c:formatCode>
                <c:ptCount val="100"/>
                <c:pt idx="0">
                  <c:v>43888</c:v>
                </c:pt>
                <c:pt idx="1">
                  <c:v>43889</c:v>
                </c:pt>
                <c:pt idx="2">
                  <c:v>43890</c:v>
                </c:pt>
                <c:pt idx="3">
                  <c:v>43891</c:v>
                </c:pt>
                <c:pt idx="4">
                  <c:v>43892</c:v>
                </c:pt>
                <c:pt idx="5">
                  <c:v>43893</c:v>
                </c:pt>
                <c:pt idx="6">
                  <c:v>43894</c:v>
                </c:pt>
                <c:pt idx="7">
                  <c:v>43895</c:v>
                </c:pt>
                <c:pt idx="8">
                  <c:v>43896</c:v>
                </c:pt>
                <c:pt idx="9">
                  <c:v>43897</c:v>
                </c:pt>
                <c:pt idx="10">
                  <c:v>43898</c:v>
                </c:pt>
                <c:pt idx="11">
                  <c:v>43899</c:v>
                </c:pt>
                <c:pt idx="12">
                  <c:v>43900</c:v>
                </c:pt>
                <c:pt idx="13">
                  <c:v>43901</c:v>
                </c:pt>
                <c:pt idx="14">
                  <c:v>43902</c:v>
                </c:pt>
                <c:pt idx="15">
                  <c:v>43903</c:v>
                </c:pt>
                <c:pt idx="16">
                  <c:v>43904</c:v>
                </c:pt>
                <c:pt idx="17">
                  <c:v>43905</c:v>
                </c:pt>
                <c:pt idx="18">
                  <c:v>43906</c:v>
                </c:pt>
                <c:pt idx="19">
                  <c:v>43907</c:v>
                </c:pt>
                <c:pt idx="20">
                  <c:v>43908</c:v>
                </c:pt>
                <c:pt idx="21">
                  <c:v>43909</c:v>
                </c:pt>
                <c:pt idx="22">
                  <c:v>43910</c:v>
                </c:pt>
                <c:pt idx="23">
                  <c:v>43911</c:v>
                </c:pt>
                <c:pt idx="24">
                  <c:v>43912</c:v>
                </c:pt>
                <c:pt idx="25">
                  <c:v>43913</c:v>
                </c:pt>
                <c:pt idx="26">
                  <c:v>43914</c:v>
                </c:pt>
                <c:pt idx="27">
                  <c:v>43915</c:v>
                </c:pt>
                <c:pt idx="28">
                  <c:v>43916</c:v>
                </c:pt>
                <c:pt idx="29">
                  <c:v>43917</c:v>
                </c:pt>
                <c:pt idx="30">
                  <c:v>43918</c:v>
                </c:pt>
                <c:pt idx="31">
                  <c:v>43919</c:v>
                </c:pt>
                <c:pt idx="32">
                  <c:v>43920</c:v>
                </c:pt>
                <c:pt idx="33">
                  <c:v>43921</c:v>
                </c:pt>
                <c:pt idx="34">
                  <c:v>43922</c:v>
                </c:pt>
                <c:pt idx="35">
                  <c:v>43923</c:v>
                </c:pt>
                <c:pt idx="36">
                  <c:v>43924</c:v>
                </c:pt>
                <c:pt idx="37">
                  <c:v>43925</c:v>
                </c:pt>
                <c:pt idx="38">
                  <c:v>43926</c:v>
                </c:pt>
                <c:pt idx="39">
                  <c:v>43927</c:v>
                </c:pt>
                <c:pt idx="40">
                  <c:v>43928</c:v>
                </c:pt>
                <c:pt idx="41">
                  <c:v>43929</c:v>
                </c:pt>
                <c:pt idx="42">
                  <c:v>43930</c:v>
                </c:pt>
                <c:pt idx="43">
                  <c:v>43931</c:v>
                </c:pt>
                <c:pt idx="44">
                  <c:v>43932</c:v>
                </c:pt>
                <c:pt idx="45">
                  <c:v>43933</c:v>
                </c:pt>
                <c:pt idx="46">
                  <c:v>43934</c:v>
                </c:pt>
                <c:pt idx="47">
                  <c:v>43935</c:v>
                </c:pt>
                <c:pt idx="48">
                  <c:v>43936</c:v>
                </c:pt>
                <c:pt idx="49">
                  <c:v>43937</c:v>
                </c:pt>
                <c:pt idx="50">
                  <c:v>43938</c:v>
                </c:pt>
                <c:pt idx="51">
                  <c:v>43939</c:v>
                </c:pt>
                <c:pt idx="52">
                  <c:v>43940</c:v>
                </c:pt>
                <c:pt idx="53">
                  <c:v>43941</c:v>
                </c:pt>
                <c:pt idx="54">
                  <c:v>43942</c:v>
                </c:pt>
                <c:pt idx="55">
                  <c:v>43943</c:v>
                </c:pt>
                <c:pt idx="56">
                  <c:v>43944</c:v>
                </c:pt>
                <c:pt idx="57">
                  <c:v>43945</c:v>
                </c:pt>
                <c:pt idx="58">
                  <c:v>43946</c:v>
                </c:pt>
                <c:pt idx="59">
                  <c:v>43947</c:v>
                </c:pt>
                <c:pt idx="60">
                  <c:v>43948</c:v>
                </c:pt>
                <c:pt idx="61">
                  <c:v>43949</c:v>
                </c:pt>
                <c:pt idx="62">
                  <c:v>43950</c:v>
                </c:pt>
                <c:pt idx="63">
                  <c:v>43951</c:v>
                </c:pt>
                <c:pt idx="64">
                  <c:v>43952</c:v>
                </c:pt>
                <c:pt idx="65">
                  <c:v>43953</c:v>
                </c:pt>
                <c:pt idx="66">
                  <c:v>43954</c:v>
                </c:pt>
                <c:pt idx="67">
                  <c:v>43955</c:v>
                </c:pt>
                <c:pt idx="68">
                  <c:v>43956</c:v>
                </c:pt>
                <c:pt idx="69">
                  <c:v>43957</c:v>
                </c:pt>
                <c:pt idx="70">
                  <c:v>43958</c:v>
                </c:pt>
                <c:pt idx="71">
                  <c:v>43959</c:v>
                </c:pt>
                <c:pt idx="72">
                  <c:v>43960</c:v>
                </c:pt>
                <c:pt idx="73">
                  <c:v>43961</c:v>
                </c:pt>
                <c:pt idx="74">
                  <c:v>43962</c:v>
                </c:pt>
                <c:pt idx="75">
                  <c:v>43963</c:v>
                </c:pt>
                <c:pt idx="76">
                  <c:v>43964</c:v>
                </c:pt>
                <c:pt idx="77">
                  <c:v>43965</c:v>
                </c:pt>
                <c:pt idx="78">
                  <c:v>43966</c:v>
                </c:pt>
                <c:pt idx="79">
                  <c:v>43967</c:v>
                </c:pt>
                <c:pt idx="80">
                  <c:v>43968</c:v>
                </c:pt>
                <c:pt idx="81">
                  <c:v>43969</c:v>
                </c:pt>
                <c:pt idx="82">
                  <c:v>43970</c:v>
                </c:pt>
                <c:pt idx="83">
                  <c:v>43971</c:v>
                </c:pt>
                <c:pt idx="84">
                  <c:v>43972</c:v>
                </c:pt>
                <c:pt idx="85">
                  <c:v>43973</c:v>
                </c:pt>
                <c:pt idx="86">
                  <c:v>43974</c:v>
                </c:pt>
                <c:pt idx="87">
                  <c:v>43975</c:v>
                </c:pt>
                <c:pt idx="88">
                  <c:v>43976</c:v>
                </c:pt>
                <c:pt idx="89">
                  <c:v>43977</c:v>
                </c:pt>
                <c:pt idx="90">
                  <c:v>43978</c:v>
                </c:pt>
                <c:pt idx="91">
                  <c:v>43979</c:v>
                </c:pt>
                <c:pt idx="92">
                  <c:v>43980</c:v>
                </c:pt>
                <c:pt idx="93">
                  <c:v>43981</c:v>
                </c:pt>
                <c:pt idx="94">
                  <c:v>43982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</c:numCache>
            </c:numRef>
          </c:xVal>
          <c:yVal>
            <c:numRef>
              <c:f>Base!$AL$39:$EG$39</c:f>
              <c:numCache>
                <c:formatCode>General</c:formatCode>
                <c:ptCount val="10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5C6-4492-91B5-7F688E94DAE2}"/>
            </c:ext>
          </c:extLst>
        </c:ser>
        <c:ser>
          <c:idx val="7"/>
          <c:order val="9"/>
          <c:tx>
            <c:strRef>
              <c:f>Base!$A$37</c:f>
              <c:strCache>
                <c:ptCount val="1"/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Base!$AL$1:$EG$1</c:f>
              <c:numCache>
                <c:formatCode>m/d/yyyy</c:formatCode>
                <c:ptCount val="100"/>
                <c:pt idx="0">
                  <c:v>43888</c:v>
                </c:pt>
                <c:pt idx="1">
                  <c:v>43889</c:v>
                </c:pt>
                <c:pt idx="2">
                  <c:v>43890</c:v>
                </c:pt>
                <c:pt idx="3">
                  <c:v>43891</c:v>
                </c:pt>
                <c:pt idx="4">
                  <c:v>43892</c:v>
                </c:pt>
                <c:pt idx="5">
                  <c:v>43893</c:v>
                </c:pt>
                <c:pt idx="6">
                  <c:v>43894</c:v>
                </c:pt>
                <c:pt idx="7">
                  <c:v>43895</c:v>
                </c:pt>
                <c:pt idx="8">
                  <c:v>43896</c:v>
                </c:pt>
                <c:pt idx="9">
                  <c:v>43897</c:v>
                </c:pt>
                <c:pt idx="10">
                  <c:v>43898</c:v>
                </c:pt>
                <c:pt idx="11">
                  <c:v>43899</c:v>
                </c:pt>
                <c:pt idx="12">
                  <c:v>43900</c:v>
                </c:pt>
                <c:pt idx="13">
                  <c:v>43901</c:v>
                </c:pt>
                <c:pt idx="14">
                  <c:v>43902</c:v>
                </c:pt>
                <c:pt idx="15">
                  <c:v>43903</c:v>
                </c:pt>
                <c:pt idx="16">
                  <c:v>43904</c:v>
                </c:pt>
                <c:pt idx="17">
                  <c:v>43905</c:v>
                </c:pt>
                <c:pt idx="18">
                  <c:v>43906</c:v>
                </c:pt>
                <c:pt idx="19">
                  <c:v>43907</c:v>
                </c:pt>
                <c:pt idx="20">
                  <c:v>43908</c:v>
                </c:pt>
                <c:pt idx="21">
                  <c:v>43909</c:v>
                </c:pt>
                <c:pt idx="22">
                  <c:v>43910</c:v>
                </c:pt>
                <c:pt idx="23">
                  <c:v>43911</c:v>
                </c:pt>
                <c:pt idx="24">
                  <c:v>43912</c:v>
                </c:pt>
                <c:pt idx="25">
                  <c:v>43913</c:v>
                </c:pt>
                <c:pt idx="26">
                  <c:v>43914</c:v>
                </c:pt>
                <c:pt idx="27">
                  <c:v>43915</c:v>
                </c:pt>
                <c:pt idx="28">
                  <c:v>43916</c:v>
                </c:pt>
                <c:pt idx="29">
                  <c:v>43917</c:v>
                </c:pt>
                <c:pt idx="30">
                  <c:v>43918</c:v>
                </c:pt>
                <c:pt idx="31">
                  <c:v>43919</c:v>
                </c:pt>
                <c:pt idx="32">
                  <c:v>43920</c:v>
                </c:pt>
                <c:pt idx="33">
                  <c:v>43921</c:v>
                </c:pt>
                <c:pt idx="34">
                  <c:v>43922</c:v>
                </c:pt>
                <c:pt idx="35">
                  <c:v>43923</c:v>
                </c:pt>
                <c:pt idx="36">
                  <c:v>43924</c:v>
                </c:pt>
                <c:pt idx="37">
                  <c:v>43925</c:v>
                </c:pt>
                <c:pt idx="38">
                  <c:v>43926</c:v>
                </c:pt>
                <c:pt idx="39">
                  <c:v>43927</c:v>
                </c:pt>
                <c:pt idx="40">
                  <c:v>43928</c:v>
                </c:pt>
                <c:pt idx="41">
                  <c:v>43929</c:v>
                </c:pt>
                <c:pt idx="42">
                  <c:v>43930</c:v>
                </c:pt>
                <c:pt idx="43">
                  <c:v>43931</c:v>
                </c:pt>
                <c:pt idx="44">
                  <c:v>43932</c:v>
                </c:pt>
                <c:pt idx="45">
                  <c:v>43933</c:v>
                </c:pt>
                <c:pt idx="46">
                  <c:v>43934</c:v>
                </c:pt>
                <c:pt idx="47">
                  <c:v>43935</c:v>
                </c:pt>
                <c:pt idx="48">
                  <c:v>43936</c:v>
                </c:pt>
                <c:pt idx="49">
                  <c:v>43937</c:v>
                </c:pt>
                <c:pt idx="50">
                  <c:v>43938</c:v>
                </c:pt>
                <c:pt idx="51">
                  <c:v>43939</c:v>
                </c:pt>
                <c:pt idx="52">
                  <c:v>43940</c:v>
                </c:pt>
                <c:pt idx="53">
                  <c:v>43941</c:v>
                </c:pt>
                <c:pt idx="54">
                  <c:v>43942</c:v>
                </c:pt>
                <c:pt idx="55">
                  <c:v>43943</c:v>
                </c:pt>
                <c:pt idx="56">
                  <c:v>43944</c:v>
                </c:pt>
                <c:pt idx="57">
                  <c:v>43945</c:v>
                </c:pt>
                <c:pt idx="58">
                  <c:v>43946</c:v>
                </c:pt>
                <c:pt idx="59">
                  <c:v>43947</c:v>
                </c:pt>
                <c:pt idx="60">
                  <c:v>43948</c:v>
                </c:pt>
                <c:pt idx="61">
                  <c:v>43949</c:v>
                </c:pt>
                <c:pt idx="62">
                  <c:v>43950</c:v>
                </c:pt>
                <c:pt idx="63">
                  <c:v>43951</c:v>
                </c:pt>
                <c:pt idx="64">
                  <c:v>43952</c:v>
                </c:pt>
                <c:pt idx="65">
                  <c:v>43953</c:v>
                </c:pt>
                <c:pt idx="66">
                  <c:v>43954</c:v>
                </c:pt>
                <c:pt idx="67">
                  <c:v>43955</c:v>
                </c:pt>
                <c:pt idx="68">
                  <c:v>43956</c:v>
                </c:pt>
                <c:pt idx="69">
                  <c:v>43957</c:v>
                </c:pt>
                <c:pt idx="70">
                  <c:v>43958</c:v>
                </c:pt>
                <c:pt idx="71">
                  <c:v>43959</c:v>
                </c:pt>
                <c:pt idx="72">
                  <c:v>43960</c:v>
                </c:pt>
                <c:pt idx="73">
                  <c:v>43961</c:v>
                </c:pt>
                <c:pt idx="74">
                  <c:v>43962</c:v>
                </c:pt>
                <c:pt idx="75">
                  <c:v>43963</c:v>
                </c:pt>
                <c:pt idx="76">
                  <c:v>43964</c:v>
                </c:pt>
                <c:pt idx="77">
                  <c:v>43965</c:v>
                </c:pt>
                <c:pt idx="78">
                  <c:v>43966</c:v>
                </c:pt>
                <c:pt idx="79">
                  <c:v>43967</c:v>
                </c:pt>
                <c:pt idx="80">
                  <c:v>43968</c:v>
                </c:pt>
                <c:pt idx="81">
                  <c:v>43969</c:v>
                </c:pt>
                <c:pt idx="82">
                  <c:v>43970</c:v>
                </c:pt>
                <c:pt idx="83">
                  <c:v>43971</c:v>
                </c:pt>
                <c:pt idx="84">
                  <c:v>43972</c:v>
                </c:pt>
                <c:pt idx="85">
                  <c:v>43973</c:v>
                </c:pt>
                <c:pt idx="86">
                  <c:v>43974</c:v>
                </c:pt>
                <c:pt idx="87">
                  <c:v>43975</c:v>
                </c:pt>
                <c:pt idx="88">
                  <c:v>43976</c:v>
                </c:pt>
                <c:pt idx="89">
                  <c:v>43977</c:v>
                </c:pt>
                <c:pt idx="90">
                  <c:v>43978</c:v>
                </c:pt>
                <c:pt idx="91">
                  <c:v>43979</c:v>
                </c:pt>
                <c:pt idx="92">
                  <c:v>43980</c:v>
                </c:pt>
                <c:pt idx="93">
                  <c:v>43981</c:v>
                </c:pt>
                <c:pt idx="94">
                  <c:v>43982</c:v>
                </c:pt>
                <c:pt idx="95">
                  <c:v>43983</c:v>
                </c:pt>
                <c:pt idx="96">
                  <c:v>43984</c:v>
                </c:pt>
                <c:pt idx="97">
                  <c:v>43985</c:v>
                </c:pt>
                <c:pt idx="98">
                  <c:v>43986</c:v>
                </c:pt>
                <c:pt idx="99">
                  <c:v>43987</c:v>
                </c:pt>
              </c:numCache>
            </c:numRef>
          </c:xVal>
          <c:yVal>
            <c:numRef>
              <c:f>Base!$AL$37:$EG$37</c:f>
              <c:numCache>
                <c:formatCode>General</c:formatCode>
                <c:ptCount val="10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75-421C-97BE-CD41BADD3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008384"/>
        <c:axId val="565008712"/>
      </c:scatterChart>
      <c:dateAx>
        <c:axId val="565008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m/d/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5008712"/>
        <c:crosses val="autoZero"/>
        <c:auto val="1"/>
        <c:lblOffset val="100"/>
        <c:baseTimeUnit val="days"/>
      </c:dateAx>
      <c:valAx>
        <c:axId val="56500871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Doubling</a:t>
                </a:r>
                <a:r>
                  <a:rPr lang="de-DE" baseline="0"/>
                  <a:t> time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500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86</xdr:col>
      <xdr:colOff>420640</xdr:colOff>
      <xdr:row>7</xdr:row>
      <xdr:rowOff>46393</xdr:rowOff>
    </xdr:from>
    <xdr:to>
      <xdr:col>97</xdr:col>
      <xdr:colOff>513051</xdr:colOff>
      <xdr:row>34</xdr:row>
      <xdr:rowOff>48347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364891C-3E40-4F3E-95D6-AD9856CBA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66</xdr:col>
      <xdr:colOff>306850</xdr:colOff>
      <xdr:row>101</xdr:row>
      <xdr:rowOff>30179</xdr:rowOff>
    </xdr:from>
    <xdr:to>
      <xdr:col>77</xdr:col>
      <xdr:colOff>260495</xdr:colOff>
      <xdr:row>127</xdr:row>
      <xdr:rowOff>10824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60C60C2A-5D81-423C-A41A-5740680FC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7E176-5706-4C21-988E-A9D87E8D9EA2}">
  <dimension ref="A1:EG73"/>
  <sheetViews>
    <sheetView tabSelected="1" topLeftCell="CH1" zoomScale="110" zoomScaleNormal="110" zoomScaleSheetLayoutView="142" workbookViewId="0">
      <selection activeCell="CR3" sqref="CR3"/>
    </sheetView>
  </sheetViews>
  <sheetFormatPr defaultColWidth="11.42578125" defaultRowHeight="15" x14ac:dyDescent="0.25"/>
  <cols>
    <col min="1" max="1" width="15.7109375" customWidth="1"/>
    <col min="35" max="35" width="15.7109375" customWidth="1"/>
    <col min="73" max="73" width="12" customWidth="1"/>
    <col min="91" max="91" width="12.85546875" bestFit="1" customWidth="1"/>
    <col min="99" max="99" width="14.7109375" customWidth="1"/>
    <col min="101" max="101" width="11.7109375" customWidth="1"/>
  </cols>
  <sheetData>
    <row r="1" spans="1:137" x14ac:dyDescent="0.25">
      <c r="A1" s="1" t="s">
        <v>0</v>
      </c>
      <c r="B1" s="1">
        <v>43852</v>
      </c>
      <c r="C1" s="1">
        <v>43853</v>
      </c>
      <c r="D1" s="1">
        <v>43854</v>
      </c>
      <c r="E1" s="1">
        <v>43855</v>
      </c>
      <c r="F1" s="1">
        <v>43856</v>
      </c>
      <c r="G1" s="1">
        <v>43857</v>
      </c>
      <c r="H1" s="1">
        <v>43858</v>
      </c>
      <c r="I1" s="1">
        <v>43859</v>
      </c>
      <c r="J1" s="1">
        <v>43860</v>
      </c>
      <c r="K1" s="1">
        <v>43861</v>
      </c>
      <c r="L1" s="1">
        <v>43862</v>
      </c>
      <c r="M1" s="1">
        <v>43863</v>
      </c>
      <c r="N1" s="1">
        <v>43864</v>
      </c>
      <c r="O1" s="1">
        <v>43865</v>
      </c>
      <c r="P1" s="1">
        <v>43866</v>
      </c>
      <c r="Q1" s="1">
        <v>43867</v>
      </c>
      <c r="R1" s="1">
        <v>43868</v>
      </c>
      <c r="S1" s="1">
        <v>43869</v>
      </c>
      <c r="T1" s="1">
        <v>43870</v>
      </c>
      <c r="U1" s="1">
        <v>43871</v>
      </c>
      <c r="V1" s="1">
        <v>43872</v>
      </c>
      <c r="W1" s="1">
        <v>43873</v>
      </c>
      <c r="X1" s="1">
        <v>43874</v>
      </c>
      <c r="Y1" s="1">
        <v>43875</v>
      </c>
      <c r="Z1" s="1">
        <v>43876</v>
      </c>
      <c r="AA1" s="1">
        <v>43877</v>
      </c>
      <c r="AB1" s="1">
        <v>43878</v>
      </c>
      <c r="AC1" s="1">
        <v>43879</v>
      </c>
      <c r="AD1" s="1">
        <v>43880</v>
      </c>
      <c r="AE1" s="1">
        <v>43881</v>
      </c>
      <c r="AF1" s="1">
        <v>43882</v>
      </c>
      <c r="AG1" s="1">
        <v>43883</v>
      </c>
      <c r="AH1" s="1">
        <v>43884</v>
      </c>
      <c r="AI1" s="2">
        <v>43885</v>
      </c>
      <c r="AJ1" s="1">
        <v>43886</v>
      </c>
      <c r="AK1" s="1">
        <v>43887</v>
      </c>
      <c r="AL1" s="1">
        <v>43888</v>
      </c>
      <c r="AM1" s="1">
        <v>43889</v>
      </c>
      <c r="AN1" s="2">
        <v>43890</v>
      </c>
      <c r="AO1" s="1">
        <v>43891</v>
      </c>
      <c r="AP1" s="1">
        <v>43892</v>
      </c>
      <c r="AQ1" s="1">
        <v>43893</v>
      </c>
      <c r="AR1" s="1">
        <v>43894</v>
      </c>
      <c r="AS1" s="1">
        <v>43895</v>
      </c>
      <c r="AT1" s="1">
        <v>43896</v>
      </c>
      <c r="AU1" s="1">
        <v>43897</v>
      </c>
      <c r="AV1" s="1">
        <v>43898</v>
      </c>
      <c r="AW1" s="1">
        <v>43899</v>
      </c>
      <c r="AX1" s="1">
        <v>43900</v>
      </c>
      <c r="AY1" s="1">
        <v>43901</v>
      </c>
      <c r="AZ1" s="1">
        <v>43902</v>
      </c>
      <c r="BA1" s="1">
        <v>43903</v>
      </c>
      <c r="BB1" s="1">
        <v>43904</v>
      </c>
      <c r="BC1" s="1">
        <v>43905</v>
      </c>
      <c r="BD1" s="1">
        <v>43906</v>
      </c>
      <c r="BE1" s="1">
        <v>43907</v>
      </c>
      <c r="BF1" s="1">
        <v>43908</v>
      </c>
      <c r="BG1" s="1">
        <v>43909</v>
      </c>
      <c r="BH1" s="2">
        <v>43910</v>
      </c>
      <c r="BI1" s="1">
        <v>43911</v>
      </c>
      <c r="BJ1" s="1">
        <v>43912</v>
      </c>
      <c r="BK1" s="1">
        <v>43913</v>
      </c>
      <c r="BL1" s="1">
        <v>43914</v>
      </c>
      <c r="BM1" s="1">
        <v>43915</v>
      </c>
      <c r="BN1" s="1">
        <v>43916</v>
      </c>
      <c r="BO1" s="1">
        <v>43917</v>
      </c>
      <c r="BP1" s="2">
        <v>43918</v>
      </c>
      <c r="BQ1" s="1">
        <v>43919</v>
      </c>
      <c r="BR1" s="1">
        <v>43920</v>
      </c>
      <c r="BS1" s="1">
        <v>43921</v>
      </c>
      <c r="BT1" s="14">
        <v>43922</v>
      </c>
      <c r="BU1" s="1">
        <v>43923</v>
      </c>
      <c r="BV1" s="1">
        <v>43924</v>
      </c>
      <c r="BW1" s="1">
        <v>43925</v>
      </c>
      <c r="BX1" s="1">
        <v>43926</v>
      </c>
      <c r="BY1" s="1">
        <v>43927</v>
      </c>
      <c r="BZ1" s="2">
        <v>43928</v>
      </c>
      <c r="CA1" s="1">
        <v>43929</v>
      </c>
      <c r="CB1" s="40">
        <v>43930</v>
      </c>
      <c r="CC1" s="1">
        <v>43931</v>
      </c>
      <c r="CD1" s="1">
        <v>43932</v>
      </c>
      <c r="CE1" s="45">
        <v>43933</v>
      </c>
      <c r="CF1" s="1">
        <v>43934</v>
      </c>
      <c r="CG1" s="1">
        <v>43935</v>
      </c>
      <c r="CH1" s="1">
        <v>43936</v>
      </c>
      <c r="CI1" s="1">
        <v>43937</v>
      </c>
      <c r="CJ1" s="1">
        <v>43938</v>
      </c>
      <c r="CK1" s="1">
        <v>43939</v>
      </c>
      <c r="CL1" s="1">
        <v>43940</v>
      </c>
      <c r="CM1" s="1">
        <v>43941</v>
      </c>
      <c r="CN1" s="1">
        <v>43942</v>
      </c>
      <c r="CO1" s="1">
        <v>43943</v>
      </c>
      <c r="CP1" s="1">
        <v>43944</v>
      </c>
      <c r="CQ1" s="1">
        <v>43945</v>
      </c>
      <c r="CR1" s="1">
        <v>43946</v>
      </c>
      <c r="CS1" s="1">
        <v>43947</v>
      </c>
      <c r="CT1" s="1">
        <v>43948</v>
      </c>
      <c r="CU1" s="1">
        <v>43949</v>
      </c>
      <c r="CV1" s="1">
        <v>43950</v>
      </c>
      <c r="CW1" s="1">
        <v>43951</v>
      </c>
      <c r="CX1" s="1">
        <v>43952</v>
      </c>
      <c r="CY1" s="1">
        <v>43953</v>
      </c>
      <c r="CZ1" s="1">
        <v>43954</v>
      </c>
      <c r="DA1" s="1">
        <v>43955</v>
      </c>
      <c r="DB1" s="1">
        <v>43956</v>
      </c>
      <c r="DC1" s="1">
        <v>43957</v>
      </c>
      <c r="DD1" s="1">
        <v>43958</v>
      </c>
      <c r="DE1" s="1">
        <v>43959</v>
      </c>
      <c r="DF1" s="1">
        <v>43960</v>
      </c>
      <c r="DG1" s="1">
        <v>43961</v>
      </c>
      <c r="DH1" s="1">
        <v>43962</v>
      </c>
      <c r="DI1" s="1">
        <v>43963</v>
      </c>
      <c r="DJ1" s="1">
        <v>43964</v>
      </c>
      <c r="DK1" s="1">
        <v>43965</v>
      </c>
      <c r="DL1" s="1">
        <v>43966</v>
      </c>
      <c r="DM1" s="1">
        <v>43967</v>
      </c>
      <c r="DN1" s="1">
        <v>43968</v>
      </c>
      <c r="DO1" s="1">
        <v>43969</v>
      </c>
      <c r="DP1" s="1">
        <v>43970</v>
      </c>
      <c r="DQ1" s="1">
        <v>43971</v>
      </c>
      <c r="DR1" s="1">
        <v>43972</v>
      </c>
      <c r="DS1" s="1">
        <v>43973</v>
      </c>
      <c r="DT1" s="1">
        <v>43974</v>
      </c>
      <c r="DU1" s="1">
        <v>43975</v>
      </c>
      <c r="DV1" s="1">
        <v>43976</v>
      </c>
      <c r="DW1" s="1">
        <v>43977</v>
      </c>
      <c r="DX1" s="1">
        <v>43978</v>
      </c>
      <c r="DY1" s="1">
        <v>43979</v>
      </c>
      <c r="DZ1" s="1">
        <v>43980</v>
      </c>
      <c r="EA1" s="1">
        <v>43981</v>
      </c>
      <c r="EB1" s="1">
        <v>43982</v>
      </c>
      <c r="EC1" s="1">
        <v>43983</v>
      </c>
      <c r="ED1" s="1">
        <v>43984</v>
      </c>
      <c r="EE1" s="1">
        <v>43985</v>
      </c>
      <c r="EF1" s="1">
        <v>43986</v>
      </c>
      <c r="EG1" s="1">
        <v>43987</v>
      </c>
    </row>
    <row r="2" spans="1:137" x14ac:dyDescent="0.25">
      <c r="A2" t="s">
        <v>1</v>
      </c>
      <c r="B2">
        <f t="shared" ref="B2:AX2" si="0">B1-$B$1</f>
        <v>0</v>
      </c>
      <c r="C2">
        <f t="shared" si="0"/>
        <v>1</v>
      </c>
      <c r="D2">
        <f t="shared" si="0"/>
        <v>2</v>
      </c>
      <c r="E2">
        <f t="shared" si="0"/>
        <v>3</v>
      </c>
      <c r="F2">
        <f t="shared" si="0"/>
        <v>4</v>
      </c>
      <c r="G2">
        <f t="shared" si="0"/>
        <v>5</v>
      </c>
      <c r="H2">
        <f t="shared" si="0"/>
        <v>6</v>
      </c>
      <c r="I2">
        <f t="shared" si="0"/>
        <v>7</v>
      </c>
      <c r="J2">
        <f t="shared" si="0"/>
        <v>8</v>
      </c>
      <c r="K2">
        <f t="shared" si="0"/>
        <v>9</v>
      </c>
      <c r="L2">
        <f t="shared" si="0"/>
        <v>10</v>
      </c>
      <c r="M2">
        <f t="shared" si="0"/>
        <v>11</v>
      </c>
      <c r="N2">
        <f t="shared" si="0"/>
        <v>12</v>
      </c>
      <c r="O2">
        <f t="shared" si="0"/>
        <v>13</v>
      </c>
      <c r="P2">
        <f t="shared" si="0"/>
        <v>14</v>
      </c>
      <c r="Q2">
        <f t="shared" si="0"/>
        <v>15</v>
      </c>
      <c r="R2">
        <f t="shared" si="0"/>
        <v>16</v>
      </c>
      <c r="S2">
        <f t="shared" si="0"/>
        <v>17</v>
      </c>
      <c r="T2">
        <f t="shared" si="0"/>
        <v>18</v>
      </c>
      <c r="U2">
        <f t="shared" si="0"/>
        <v>19</v>
      </c>
      <c r="V2">
        <f t="shared" si="0"/>
        <v>20</v>
      </c>
      <c r="W2">
        <f t="shared" si="0"/>
        <v>21</v>
      </c>
      <c r="X2">
        <f t="shared" si="0"/>
        <v>22</v>
      </c>
      <c r="Y2">
        <f t="shared" si="0"/>
        <v>23</v>
      </c>
      <c r="Z2">
        <f t="shared" si="0"/>
        <v>24</v>
      </c>
      <c r="AA2">
        <f t="shared" si="0"/>
        <v>25</v>
      </c>
      <c r="AB2">
        <f t="shared" si="0"/>
        <v>26</v>
      </c>
      <c r="AC2">
        <f t="shared" si="0"/>
        <v>27</v>
      </c>
      <c r="AD2">
        <f t="shared" si="0"/>
        <v>28</v>
      </c>
      <c r="AE2">
        <f t="shared" si="0"/>
        <v>29</v>
      </c>
      <c r="AF2">
        <f t="shared" si="0"/>
        <v>30</v>
      </c>
      <c r="AG2">
        <f t="shared" si="0"/>
        <v>31</v>
      </c>
      <c r="AH2">
        <f t="shared" si="0"/>
        <v>32</v>
      </c>
      <c r="AI2">
        <f t="shared" si="0"/>
        <v>33</v>
      </c>
      <c r="AJ2">
        <f t="shared" si="0"/>
        <v>34</v>
      </c>
      <c r="AK2">
        <f t="shared" si="0"/>
        <v>35</v>
      </c>
      <c r="AL2">
        <f t="shared" si="0"/>
        <v>36</v>
      </c>
      <c r="AM2">
        <f t="shared" si="0"/>
        <v>37</v>
      </c>
      <c r="AN2">
        <f t="shared" si="0"/>
        <v>38</v>
      </c>
      <c r="AO2">
        <f t="shared" si="0"/>
        <v>39</v>
      </c>
      <c r="AP2">
        <f t="shared" si="0"/>
        <v>40</v>
      </c>
      <c r="AQ2">
        <f t="shared" si="0"/>
        <v>41</v>
      </c>
      <c r="AR2">
        <f t="shared" si="0"/>
        <v>42</v>
      </c>
      <c r="AS2">
        <f t="shared" si="0"/>
        <v>43</v>
      </c>
      <c r="AT2">
        <f t="shared" si="0"/>
        <v>44</v>
      </c>
      <c r="AU2">
        <f t="shared" si="0"/>
        <v>45</v>
      </c>
      <c r="AV2">
        <f t="shared" si="0"/>
        <v>46</v>
      </c>
      <c r="AW2">
        <f t="shared" si="0"/>
        <v>47</v>
      </c>
      <c r="AX2">
        <f t="shared" si="0"/>
        <v>48</v>
      </c>
      <c r="AY2">
        <v>49</v>
      </c>
      <c r="AZ2">
        <v>50</v>
      </c>
      <c r="BA2">
        <v>51</v>
      </c>
      <c r="BB2">
        <v>52</v>
      </c>
      <c r="BC2">
        <v>53</v>
      </c>
      <c r="BD2">
        <v>54</v>
      </c>
      <c r="BE2">
        <v>55</v>
      </c>
      <c r="BF2">
        <v>56</v>
      </c>
      <c r="BG2">
        <v>57</v>
      </c>
      <c r="BH2">
        <v>58</v>
      </c>
      <c r="BI2">
        <v>59</v>
      </c>
      <c r="BJ2">
        <v>60</v>
      </c>
      <c r="BK2">
        <v>61</v>
      </c>
      <c r="BL2">
        <v>62</v>
      </c>
      <c r="BM2">
        <v>63</v>
      </c>
      <c r="BN2">
        <v>64</v>
      </c>
      <c r="BO2">
        <v>65</v>
      </c>
      <c r="BP2">
        <v>66</v>
      </c>
      <c r="BQ2">
        <v>67</v>
      </c>
      <c r="BR2">
        <v>68</v>
      </c>
      <c r="BS2">
        <v>69</v>
      </c>
      <c r="BT2">
        <v>70</v>
      </c>
      <c r="BU2">
        <v>71</v>
      </c>
      <c r="BV2">
        <v>72</v>
      </c>
      <c r="BW2">
        <v>73</v>
      </c>
      <c r="BX2">
        <v>74</v>
      </c>
      <c r="BY2">
        <v>75</v>
      </c>
      <c r="BZ2">
        <v>76</v>
      </c>
      <c r="CA2">
        <v>77</v>
      </c>
      <c r="CB2">
        <v>78</v>
      </c>
      <c r="CC2">
        <v>79</v>
      </c>
      <c r="CD2">
        <v>80</v>
      </c>
      <c r="CE2">
        <v>81</v>
      </c>
      <c r="CF2">
        <v>82</v>
      </c>
      <c r="CG2">
        <v>83</v>
      </c>
      <c r="CH2">
        <v>84</v>
      </c>
      <c r="CI2">
        <v>85</v>
      </c>
      <c r="CJ2">
        <v>86</v>
      </c>
      <c r="CK2">
        <v>87</v>
      </c>
      <c r="CL2">
        <v>88</v>
      </c>
      <c r="CM2">
        <v>89</v>
      </c>
      <c r="CN2">
        <v>90</v>
      </c>
      <c r="CO2">
        <v>91</v>
      </c>
      <c r="CP2">
        <v>92</v>
      </c>
      <c r="CQ2">
        <v>93</v>
      </c>
      <c r="CR2">
        <v>94</v>
      </c>
      <c r="CS2">
        <v>95</v>
      </c>
      <c r="CT2">
        <v>96</v>
      </c>
      <c r="CU2">
        <v>97</v>
      </c>
      <c r="CV2">
        <v>98</v>
      </c>
      <c r="CW2">
        <v>99</v>
      </c>
      <c r="CX2">
        <v>100</v>
      </c>
      <c r="CY2">
        <v>101</v>
      </c>
      <c r="CZ2">
        <v>102</v>
      </c>
      <c r="DA2">
        <v>103</v>
      </c>
      <c r="DB2">
        <v>104</v>
      </c>
      <c r="DC2">
        <v>105</v>
      </c>
      <c r="DD2">
        <v>106</v>
      </c>
      <c r="DE2">
        <v>107</v>
      </c>
      <c r="DF2">
        <v>108</v>
      </c>
      <c r="DG2">
        <v>109</v>
      </c>
      <c r="DH2">
        <v>110</v>
      </c>
      <c r="DI2">
        <v>111</v>
      </c>
      <c r="DJ2">
        <v>112</v>
      </c>
      <c r="DK2">
        <v>113</v>
      </c>
      <c r="DL2">
        <v>114</v>
      </c>
      <c r="DM2">
        <v>115</v>
      </c>
      <c r="DN2">
        <v>116</v>
      </c>
      <c r="DO2">
        <v>117</v>
      </c>
      <c r="DP2">
        <v>118</v>
      </c>
      <c r="DQ2">
        <v>119</v>
      </c>
      <c r="DR2">
        <v>120</v>
      </c>
      <c r="DS2">
        <v>121</v>
      </c>
      <c r="DT2">
        <v>122</v>
      </c>
      <c r="DU2">
        <v>123</v>
      </c>
      <c r="DV2">
        <v>124</v>
      </c>
      <c r="DW2">
        <v>125</v>
      </c>
      <c r="DX2">
        <v>126</v>
      </c>
      <c r="DY2">
        <v>127</v>
      </c>
      <c r="DZ2">
        <v>128</v>
      </c>
      <c r="EA2">
        <v>129</v>
      </c>
      <c r="EB2">
        <v>130</v>
      </c>
      <c r="EC2">
        <v>131</v>
      </c>
      <c r="ED2">
        <v>132</v>
      </c>
      <c r="EE2">
        <v>133</v>
      </c>
      <c r="EF2">
        <v>134</v>
      </c>
      <c r="EG2">
        <v>135</v>
      </c>
    </row>
    <row r="3" spans="1:137" s="26" customFormat="1" x14ac:dyDescent="0.25">
      <c r="A3" s="26" t="s">
        <v>11</v>
      </c>
      <c r="B3" s="26">
        <v>0</v>
      </c>
      <c r="C3" s="26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6">
        <v>0</v>
      </c>
      <c r="O3" s="26">
        <v>0</v>
      </c>
      <c r="P3" s="26">
        <v>0</v>
      </c>
      <c r="Q3" s="26">
        <v>0</v>
      </c>
      <c r="R3" s="26">
        <v>0</v>
      </c>
      <c r="S3" s="26">
        <v>0</v>
      </c>
      <c r="T3" s="26">
        <v>0</v>
      </c>
      <c r="U3" s="26">
        <v>0</v>
      </c>
      <c r="V3" s="26">
        <v>0</v>
      </c>
      <c r="W3" s="26">
        <v>0</v>
      </c>
      <c r="X3" s="26">
        <v>0</v>
      </c>
      <c r="Y3" s="26">
        <v>0</v>
      </c>
      <c r="Z3" s="26">
        <v>0</v>
      </c>
      <c r="AA3" s="26">
        <v>0</v>
      </c>
      <c r="AB3" s="26">
        <v>0</v>
      </c>
      <c r="AC3" s="26">
        <v>0</v>
      </c>
      <c r="AD3" s="26">
        <v>0</v>
      </c>
      <c r="AE3" s="26">
        <v>0</v>
      </c>
      <c r="AF3" s="26">
        <v>0</v>
      </c>
      <c r="AG3" s="26">
        <v>0</v>
      </c>
      <c r="AH3" s="26">
        <v>0</v>
      </c>
      <c r="AI3" s="26">
        <v>0</v>
      </c>
      <c r="AJ3" s="26">
        <v>0</v>
      </c>
      <c r="AK3" s="26">
        <v>0</v>
      </c>
      <c r="AL3" s="26">
        <v>0</v>
      </c>
      <c r="AM3" s="26">
        <v>0</v>
      </c>
      <c r="AN3" s="26">
        <v>0</v>
      </c>
      <c r="AO3" s="26">
        <v>0</v>
      </c>
      <c r="AP3" s="27">
        <f>AP7</f>
        <v>2</v>
      </c>
      <c r="AQ3" s="27">
        <f>AP3+AQ7</f>
        <v>7</v>
      </c>
      <c r="AR3" s="27">
        <f t="shared" ref="AR3:CZ3" si="1">AQ3+AR7</f>
        <v>10</v>
      </c>
      <c r="AS3" s="27">
        <f t="shared" si="1"/>
        <v>17</v>
      </c>
      <c r="AT3" s="27">
        <f t="shared" si="1"/>
        <v>24</v>
      </c>
      <c r="AU3" s="27">
        <f t="shared" si="1"/>
        <v>45</v>
      </c>
      <c r="AV3" s="27">
        <f t="shared" si="1"/>
        <v>102</v>
      </c>
      <c r="AW3" s="27">
        <f t="shared" si="1"/>
        <v>172</v>
      </c>
      <c r="AX3" s="27">
        <f t="shared" si="1"/>
        <v>325</v>
      </c>
      <c r="AY3" s="27">
        <f t="shared" si="1"/>
        <v>680</v>
      </c>
      <c r="AZ3" s="27">
        <f t="shared" si="1"/>
        <v>1298</v>
      </c>
      <c r="BA3" s="27">
        <f t="shared" si="1"/>
        <v>1940</v>
      </c>
      <c r="BB3" s="27">
        <f t="shared" si="1"/>
        <v>2968</v>
      </c>
      <c r="BC3" s="27">
        <f t="shared" si="1"/>
        <v>5083</v>
      </c>
      <c r="BD3" s="27">
        <f t="shared" si="1"/>
        <v>7529</v>
      </c>
      <c r="BE3" s="27">
        <f t="shared" si="1"/>
        <v>10477</v>
      </c>
      <c r="BF3" s="27">
        <f t="shared" si="1"/>
        <v>14154</v>
      </c>
      <c r="BG3" s="27">
        <f t="shared" si="1"/>
        <v>18136</v>
      </c>
      <c r="BH3" s="27">
        <f t="shared" si="1"/>
        <v>20736</v>
      </c>
      <c r="BI3" s="27">
        <f t="shared" si="1"/>
        <v>23281</v>
      </c>
      <c r="BJ3" s="27">
        <f t="shared" si="1"/>
        <v>26776</v>
      </c>
      <c r="BK3" s="27">
        <f t="shared" si="1"/>
        <v>31163</v>
      </c>
      <c r="BL3" s="27">
        <f t="shared" si="1"/>
        <v>35895</v>
      </c>
      <c r="BM3" s="27">
        <f t="shared" si="1"/>
        <v>40816</v>
      </c>
      <c r="BN3" s="27">
        <f t="shared" si="1"/>
        <v>45803</v>
      </c>
      <c r="BO3" s="27">
        <f t="shared" si="1"/>
        <v>49188</v>
      </c>
      <c r="BP3" s="27">
        <f t="shared" si="1"/>
        <v>52623</v>
      </c>
      <c r="BQ3" s="27">
        <f t="shared" si="1"/>
        <v>58627</v>
      </c>
      <c r="BR3" s="27">
        <f t="shared" si="1"/>
        <v>63792</v>
      </c>
      <c r="BS3" s="27">
        <f t="shared" si="1"/>
        <v>68811</v>
      </c>
      <c r="BT3" s="27">
        <f t="shared" si="1"/>
        <v>74447</v>
      </c>
      <c r="BU3" s="27">
        <f t="shared" si="1"/>
        <v>79959</v>
      </c>
      <c r="BV3" s="27">
        <f t="shared" si="1"/>
        <v>83705</v>
      </c>
      <c r="BW3" s="27">
        <f t="shared" si="1"/>
        <v>87314</v>
      </c>
      <c r="BX3" s="27">
        <f t="shared" si="1"/>
        <v>93520</v>
      </c>
      <c r="BY3" s="27">
        <f t="shared" si="1"/>
        <v>99439</v>
      </c>
      <c r="BZ3" s="27">
        <f t="shared" si="1"/>
        <v>104836</v>
      </c>
      <c r="CA3" s="27">
        <f t="shared" si="1"/>
        <v>109699</v>
      </c>
      <c r="CB3" s="27">
        <f t="shared" si="1"/>
        <v>113928</v>
      </c>
      <c r="CC3" s="27">
        <f t="shared" si="1"/>
        <v>117485</v>
      </c>
      <c r="CD3" s="27">
        <f t="shared" si="1"/>
        <v>120191</v>
      </c>
      <c r="CE3" s="27">
        <f t="shared" si="1"/>
        <v>123400</v>
      </c>
      <c r="CF3" s="27">
        <f t="shared" si="1"/>
        <v>127452</v>
      </c>
      <c r="CG3" s="27">
        <f t="shared" si="1"/>
        <v>131242</v>
      </c>
      <c r="CH3" s="27">
        <f t="shared" si="1"/>
        <v>134682</v>
      </c>
      <c r="CI3" s="27">
        <f t="shared" si="1"/>
        <v>138171</v>
      </c>
      <c r="CJ3" s="27">
        <f t="shared" si="1"/>
        <v>140249</v>
      </c>
      <c r="CK3" s="27">
        <f t="shared" si="1"/>
        <v>142530</v>
      </c>
      <c r="CL3" s="27">
        <f t="shared" si="1"/>
        <v>146229</v>
      </c>
      <c r="CM3" s="27">
        <f t="shared" si="1"/>
        <v>149211</v>
      </c>
      <c r="CN3" s="27">
        <f t="shared" si="1"/>
        <v>152613</v>
      </c>
      <c r="CO3" s="27">
        <f t="shared" si="1"/>
        <v>155370</v>
      </c>
      <c r="CP3" s="27">
        <f t="shared" si="1"/>
        <v>157747</v>
      </c>
      <c r="CQ3" s="27">
        <f t="shared" si="1"/>
        <v>159255</v>
      </c>
      <c r="CR3" s="27">
        <f t="shared" si="1"/>
        <v>160228</v>
      </c>
      <c r="CS3" s="27">
        <f t="shared" si="1"/>
        <v>162416</v>
      </c>
      <c r="CT3" s="27">
        <f t="shared" si="1"/>
        <v>164890</v>
      </c>
      <c r="CU3" s="27">
        <f t="shared" si="1"/>
        <v>166877</v>
      </c>
      <c r="CV3" s="27">
        <f t="shared" si="1"/>
        <v>168307</v>
      </c>
      <c r="CW3" s="27">
        <f t="shared" si="1"/>
        <v>168830</v>
      </c>
      <c r="CX3" s="27">
        <f t="shared" si="1"/>
        <v>168840</v>
      </c>
      <c r="CY3" s="27"/>
      <c r="CZ3" s="27"/>
    </row>
    <row r="4" spans="1:137" s="5" customFormat="1" x14ac:dyDescent="0.25">
      <c r="A4" s="5" t="s">
        <v>5</v>
      </c>
      <c r="AI4" s="5">
        <f>AI3/$CV$12*$CV$22</f>
        <v>0</v>
      </c>
      <c r="AJ4" s="5">
        <f>AJ3/$CV$12*$CV$22</f>
        <v>0</v>
      </c>
      <c r="AK4" s="5">
        <f>AK3/$CV$12*$CV$22</f>
        <v>0</v>
      </c>
      <c r="AL4" s="5">
        <f>AL3/$CV$12*$CV$22</f>
        <v>0</v>
      </c>
      <c r="AM4" s="5">
        <f>AM3/$CV$12*$CV$22</f>
        <v>0</v>
      </c>
      <c r="AN4" s="5">
        <f>AN3/$CV$12*$CV$22</f>
        <v>0</v>
      </c>
      <c r="AO4" s="5">
        <f>AO3/$CV$12*$CV$22</f>
        <v>0</v>
      </c>
      <c r="AP4" s="5">
        <f>AP3/$CV$12*$CV$22</f>
        <v>4.9285714285714286E-6</v>
      </c>
      <c r="AQ4" s="5">
        <f>AQ3/$CV$12*$CV$22</f>
        <v>1.7249999999999999E-5</v>
      </c>
      <c r="AR4" s="5">
        <f>AR3/$CV$12*$CV$22</f>
        <v>2.4642857142857141E-5</v>
      </c>
      <c r="AS4" s="5">
        <f>AS3/$CV$12*$CV$22</f>
        <v>4.1892857142857137E-5</v>
      </c>
      <c r="AT4" s="5">
        <f>AT3/$CV$12*$CV$22</f>
        <v>5.9142857142857143E-5</v>
      </c>
      <c r="AU4" s="5">
        <f>AU3/$CV$12*$CV$22</f>
        <v>1.1089285714285713E-4</v>
      </c>
      <c r="AV4" s="5">
        <f>AV3/$CV$12*$CV$22</f>
        <v>2.5135714285714285E-4</v>
      </c>
      <c r="AW4" s="5">
        <f>AW3/$CV$12*$CV$22</f>
        <v>4.2385714285714281E-4</v>
      </c>
      <c r="AX4" s="5">
        <f>AX3/$CV$12*$CV$22</f>
        <v>8.0089285714285701E-4</v>
      </c>
      <c r="AY4" s="5">
        <f>AY3/$CV$12*$CV$22</f>
        <v>1.6757142857142856E-3</v>
      </c>
      <c r="AZ4" s="5">
        <f>AZ3/$CV$12*$CV$22</f>
        <v>3.1986428571428569E-3</v>
      </c>
      <c r="BA4" s="5">
        <f>BA3/$CV$12*$CV$22</f>
        <v>4.7807142857142857E-3</v>
      </c>
      <c r="BB4" s="5">
        <f>BB3/$CV$12*$CV$22</f>
        <v>7.3139999999999993E-3</v>
      </c>
      <c r="BC4" s="5">
        <f>BC3/$CV$12*$CV$22</f>
        <v>1.2525964285714284E-2</v>
      </c>
      <c r="BD4" s="5">
        <f>BD3/$CV$12*$CV$22</f>
        <v>1.8553607142857143E-2</v>
      </c>
      <c r="BE4" s="5">
        <f>BE3/$CV$12*$CV$22</f>
        <v>2.5818321428571427E-2</v>
      </c>
      <c r="BF4" s="5">
        <f>BF3/$CV$12*$CV$22</f>
        <v>3.4879500000000001E-2</v>
      </c>
      <c r="BG4" s="5">
        <f>BG3/$CV$12*$CV$22</f>
        <v>4.4692285714285712E-2</v>
      </c>
      <c r="BH4" s="5">
        <f>BH3/$CV$12*$CV$22</f>
        <v>5.1099428571428566E-2</v>
      </c>
      <c r="BI4" s="5">
        <f>BI3/$CV$12*$CV$22</f>
        <v>5.7371035714285715E-2</v>
      </c>
      <c r="BJ4" s="5">
        <f>BJ3/$CV$12*$CV$22</f>
        <v>6.5983714285714284E-2</v>
      </c>
      <c r="BK4" s="5">
        <f>BK3/$CV$12*$CV$22</f>
        <v>7.6794535714285711E-2</v>
      </c>
      <c r="BL4" s="5">
        <f>BL3/$CV$12*$CV$22</f>
        <v>8.8455535714285702E-2</v>
      </c>
      <c r="BM4" s="5">
        <f>BM3/$CV$12*$CV$22</f>
        <v>0.10058228571428571</v>
      </c>
      <c r="BN4" s="5">
        <f>BN3/$CV$12*$CV$22</f>
        <v>0.11287167857142857</v>
      </c>
      <c r="BO4" s="5">
        <f>BO3/$CV$12*$CV$22</f>
        <v>0.12121328571428572</v>
      </c>
      <c r="BP4" s="5">
        <f>BP3/$CV$12*$CV$22</f>
        <v>0.12967810714285716</v>
      </c>
      <c r="BQ4" s="5">
        <f>BQ3/$CV$12*$CV$22</f>
        <v>0.14447367857142857</v>
      </c>
      <c r="BR4" s="5">
        <f>BR3/$CV$12*$CV$22</f>
        <v>0.15720171428571428</v>
      </c>
      <c r="BS4" s="5">
        <f>BS3/$CV$12*$CV$22</f>
        <v>0.16956996428571428</v>
      </c>
      <c r="BT4" s="5">
        <f>BT3/$CV$12*$CV$22</f>
        <v>0.18345867857142856</v>
      </c>
      <c r="BU4" s="5">
        <f>BU3/$CV$12*$CV$22</f>
        <v>0.19704182142857143</v>
      </c>
      <c r="BV4" s="5">
        <f>BV3/$CV$12*$CV$22</f>
        <v>0.20627303571428571</v>
      </c>
      <c r="BW4" s="5">
        <f>BW3/$CV$12*$CV$22</f>
        <v>0.21516664285714285</v>
      </c>
      <c r="BX4" s="5">
        <f>BX3/$CV$12*$CV$22</f>
        <v>0.23046</v>
      </c>
      <c r="BY4" s="5">
        <f>BY3/$CV$12*$CV$22</f>
        <v>0.24504610714285713</v>
      </c>
      <c r="BZ4" s="5">
        <f>BZ3/$CV$12*$CV$22</f>
        <v>0.25834585714285713</v>
      </c>
      <c r="CA4" s="5">
        <f>CA3/$CV$12*$CV$22</f>
        <v>0.27032967857142853</v>
      </c>
      <c r="CB4" s="5">
        <f>CB3/$CV$12*$CV$22</f>
        <v>0.28075114285714281</v>
      </c>
      <c r="CC4" s="5">
        <f>CC3/$CV$12*$CV$22</f>
        <v>0.28951660714285715</v>
      </c>
      <c r="CD4" s="5">
        <f>CD3/$CV$12*$CV$22</f>
        <v>0.29618496428571428</v>
      </c>
      <c r="CE4" s="5">
        <f>CE3/$CV$12*$CV$22</f>
        <v>0.30409285714285716</v>
      </c>
      <c r="CF4" s="5">
        <f>CF3/$CV$12*$CV$22</f>
        <v>0.31407814285714286</v>
      </c>
      <c r="CG4" s="5">
        <f>CG3/$CV$12*$CV$22</f>
        <v>0.3234177857142857</v>
      </c>
      <c r="CH4" s="5">
        <f>CH3/$CV$12*$CV$22</f>
        <v>0.33189492857142855</v>
      </c>
      <c r="CI4" s="5">
        <f>CI3/$CV$12*$CV$22</f>
        <v>0.34049282142857146</v>
      </c>
      <c r="CJ4" s="5">
        <f>CJ3/$CV$12*$CV$22</f>
        <v>0.3456136071428571</v>
      </c>
      <c r="CK4" s="5">
        <f>CK3/$CV$12*$CV$22</f>
        <v>0.35123464285714284</v>
      </c>
      <c r="CL4" s="5">
        <f>CL3/$CV$12*$CV$22</f>
        <v>0.36035003571428575</v>
      </c>
      <c r="CM4" s="5">
        <f>CM3/$CV$12*$CV$22</f>
        <v>0.36769853571428568</v>
      </c>
      <c r="CN4" s="5">
        <f>CN3/$CV$12*$CV$22</f>
        <v>0.37608203571428567</v>
      </c>
      <c r="CO4" s="5">
        <f>CO3/$CV$12*$CV$22</f>
        <v>0.38287607142857139</v>
      </c>
      <c r="CP4" s="5">
        <f>CP3/$CV$12*$CV$22</f>
        <v>0.38873367857142854</v>
      </c>
      <c r="CQ4" s="5">
        <f>CQ3/$CV$12*$CV$22</f>
        <v>0.39244982142857143</v>
      </c>
      <c r="CR4" s="5">
        <f>CR3/$CV$12*$CV$22</f>
        <v>0.39484757142857141</v>
      </c>
      <c r="CS4" s="5">
        <f>CS3/$CV$12*$CV$22</f>
        <v>0.40023942857142858</v>
      </c>
      <c r="CT4" s="5">
        <f>CT3/$CV$12*$CV$22</f>
        <v>0.40633607142857137</v>
      </c>
      <c r="CU4" s="5">
        <f>CU3/$CV$12*$CV$22</f>
        <v>0.41123260714285709</v>
      </c>
      <c r="CV4" s="5">
        <f>CV3/$CV$12*$CV$22</f>
        <v>0.41475653571428572</v>
      </c>
      <c r="CW4" s="5">
        <f>CW3/$CV$12*$CV$22</f>
        <v>0.41604535714285712</v>
      </c>
      <c r="CX4" s="5">
        <f>CX3/$CV$12*$CV$22</f>
        <v>0.41607</v>
      </c>
    </row>
    <row r="5" spans="1:137" s="29" customFormat="1" x14ac:dyDescent="0.25">
      <c r="A5" s="29" t="s">
        <v>7</v>
      </c>
      <c r="AI5" s="39">
        <f>CV11</f>
        <v>1E-4</v>
      </c>
      <c r="AJ5" s="44">
        <f>AI5*EXP(($CV$17*(1-AI5)-1)/$CV$13)</f>
        <v>1.2839804765846141E-4</v>
      </c>
      <c r="AK5" s="44">
        <f>AJ5*EXP(($CV$17*(1-AJ5)-1)/$CV$13)</f>
        <v>1.6485894783161188E-4</v>
      </c>
      <c r="AL5" s="44">
        <f>AK5*EXP(($CV$17*(1-AK5)-1)/$CV$13)</f>
        <v>2.1167086528916837E-4</v>
      </c>
      <c r="AM5" s="44">
        <f>AL5*EXP(($CV$17*(1-AL5)-1)/$CV$13)</f>
        <v>2.7177063618374388E-4</v>
      </c>
      <c r="AN5" s="44">
        <f>AM5*EXP(($CV$17*(1-AM5)-1)/$CV$13)</f>
        <v>3.489272129310451E-4</v>
      </c>
      <c r="AO5" s="44">
        <f>AN5*EXP(($CV$17*(1-AN5)-1)/$CV$13)</f>
        <v>4.4797669769548509E-4</v>
      </c>
      <c r="AP5" s="44">
        <f>AO5*EXP(($CV$17*(1-AO5)-1)/$CV$13)</f>
        <v>5.7512328421477951E-4</v>
      </c>
      <c r="AQ5" s="44">
        <f>AP5*EXP(($CV$17*(1-AP5)-1)/$CV$13)</f>
        <v>7.3832428008197362E-4</v>
      </c>
      <c r="AR5" s="44">
        <f>AQ5*EXP(($CV$17*(1-AQ5)-1)/$CV$13)</f>
        <v>9.4778219002383379E-4</v>
      </c>
      <c r="AS5" s="44">
        <f>AR5*EXP(($CV$17*(1-AR5)-1)/$CV$13)</f>
        <v>1.2165727884233294E-3</v>
      </c>
      <c r="AT5" s="44">
        <f>AS5*EXP(($CV$17*(1-AS5)-1)/$CV$13)</f>
        <v>1.5614453758322007E-3</v>
      </c>
      <c r="AU5" s="44">
        <f>AT5*EXP(($CV$17*(1-AT5)-1)/$CV$13)</f>
        <v>2.0038401396194547E-3</v>
      </c>
      <c r="AV5" s="44">
        <f>AU5*EXP(($CV$17*(1-AU5)-1)/$CV$13)</f>
        <v>2.5711777575238895E-3</v>
      </c>
      <c r="AW5" s="44">
        <f>AV5*EXP(($CV$17*(1-AV5)-1)/$CV$13)</f>
        <v>3.2984879058971261E-3</v>
      </c>
      <c r="AX5" s="44">
        <f>AW5*EXP(($CV$17*(1-AW5)-1)/$CV$13)</f>
        <v>4.2304555502782728E-3</v>
      </c>
      <c r="AY5" s="44">
        <f>AX5*EXP(($CV$17*(1-AX5)-1)/$CV$13)</f>
        <v>5.4239754417025341E-3</v>
      </c>
      <c r="AZ5" s="44">
        <f>AY5*EXP(($CV$17*(1-AY5)-1)/$CV$13)</f>
        <v>6.9513134790624553E-3</v>
      </c>
      <c r="BA5" s="44">
        <f>AZ5*EXP(($CV$17*(1-AZ5)-1)/$CV$13)</f>
        <v>8.9039738028911727E-3</v>
      </c>
      <c r="BB5" s="44">
        <f>BA5*EXP(($CV$17*(1-BA5)-1)/$CV$13)</f>
        <v>1.1397354658404166E-2</v>
      </c>
      <c r="BC5" s="44">
        <f>BB5*EXP(($CV$17*(1-BB5)-1)/$CV$13)</f>
        <v>1.4576231269268521E-2</v>
      </c>
      <c r="BD5" s="44">
        <f>BC5*EXP(($CV$17*(1-BC5)-1)/$CV$13)</f>
        <v>1.862101023765253E-2</v>
      </c>
      <c r="BE5" s="44">
        <f>BD5*EXP(($CV$17*(1-BD5)-1)/$CV$13)</f>
        <v>2.375452817499165E-2</v>
      </c>
      <c r="BF5" s="44">
        <f>BE5*EXP(($CV$17*(1-BE5)-1)/$CV$13)</f>
        <v>3.0248877835623633E-2</v>
      </c>
      <c r="BG5" s="44">
        <f>BF5*EXP(($CV$17*(1-BF5)-1)/$CV$13)</f>
        <v>3.8431290332989025E-2</v>
      </c>
      <c r="BH5" s="42">
        <f>BG5*EXP(($CV$17*(1-BG5)-1)/$CV$13)</f>
        <v>4.8687436947574506E-2</v>
      </c>
      <c r="BI5" s="43">
        <f>BH5*EXP(($CV$18*(1-BH5)-1)/$CV$13)</f>
        <v>5.5882382492413223E-2</v>
      </c>
      <c r="BJ5" s="43">
        <f>BI5*EXP(($CV$18*(1-BI5)-1)/$CV$13)</f>
        <v>6.4025316389355949E-2</v>
      </c>
      <c r="BK5" s="43">
        <f>BJ5*EXP(($CV$18*(1-BJ5)-1)/$CV$13)</f>
        <v>7.3205623708081882E-2</v>
      </c>
      <c r="BL5" s="43">
        <f>BK5*EXP(($CV$18*(1-BK5)-1)/$CV$13)</f>
        <v>8.3510371915722637E-2</v>
      </c>
      <c r="BM5" s="43">
        <f>BL5*EXP(($CV$18*(1-BL5)-1)/$CV$13)</f>
        <v>9.502055586526853E-2</v>
      </c>
      <c r="BN5" s="43">
        <f>BM5*EXP(($CV$18*(1-BM5)-1)/$CV$13)</f>
        <v>0.10780651652177849</v>
      </c>
      <c r="BO5" s="43">
        <f>BN5*EXP(($CV$18*(1-BN5)-1)/$CV$13)</f>
        <v>0.12192260737100304</v>
      </c>
      <c r="BP5" s="43">
        <f>BO5*EXP(($CV$18*(1-BO5)-1)/$CV$13)</f>
        <v>0.13740129788593641</v>
      </c>
      <c r="BQ5" s="41">
        <f>BP5*EXP(($CV$19*(1-BP5)-1)/$CV$13)</f>
        <v>0.14850240574572252</v>
      </c>
      <c r="BR5" s="41">
        <f>BQ5*EXP(($CV$19*(1-BQ5)-1)/$CV$13)</f>
        <v>0.16013379152318946</v>
      </c>
      <c r="BS5" s="41">
        <f>BR5*EXP(($CV$19*(1-BR5)-1)/$CV$13)</f>
        <v>0.1722629522897007</v>
      </c>
      <c r="BT5" s="41">
        <f>BS5*EXP(($CV$19*(1-BS5)-1)/$CV$13)</f>
        <v>0.18484838224197161</v>
      </c>
      <c r="BU5" s="41">
        <f>BT5*EXP(($CV$19*(1-BT5)-1)/$CV$13)</f>
        <v>0.19783971187698335</v>
      </c>
      <c r="BV5" s="41">
        <f>BU5*EXP(($CV$19*(1-BU5)-1)/$CV$13)</f>
        <v>0.21117817031135233</v>
      </c>
      <c r="BW5" s="41">
        <f>BV5*EXP(($CV$19*(1-BV5)-1)/$CV$13)</f>
        <v>0.22479738449378089</v>
      </c>
      <c r="BX5" s="41">
        <f>BW5*EXP(($CV$19*(1-BW5)-1)/$CV$13)</f>
        <v>0.23862450840582186</v>
      </c>
      <c r="BY5" s="41">
        <f>BX5*EXP(($CV$19*(1-BX5)-1)/$CV$13)</f>
        <v>0.25258165263189281</v>
      </c>
      <c r="BZ5" s="42">
        <f>BY5*EXP(($CV$20*(1-BY5)-1)/$CV$13)</f>
        <v>0.26243592774665414</v>
      </c>
      <c r="CA5" s="42">
        <f t="shared" ref="CA5:EG5" si="2">BZ5*EXP(($CV$20*(1-BZ5)-1)/$CV$13)</f>
        <v>0.2721780154607078</v>
      </c>
      <c r="CB5" s="42">
        <f t="shared" si="2"/>
        <v>0.28177345245142543</v>
      </c>
      <c r="CC5" s="42">
        <f t="shared" si="2"/>
        <v>0.29118980321184912</v>
      </c>
      <c r="CD5" s="42">
        <f t="shared" si="2"/>
        <v>0.30039707585527814</v>
      </c>
      <c r="CE5" s="42">
        <f t="shared" si="2"/>
        <v>0.3093680680098741</v>
      </c>
      <c r="CF5" s="42">
        <f t="shared" si="2"/>
        <v>0.31807863562712646</v>
      </c>
      <c r="CG5" s="42">
        <f t="shared" si="2"/>
        <v>0.32650788107044654</v>
      </c>
      <c r="CH5" s="42">
        <f>CG5*EXP(($CV$20*(1-CG5)-1)/$CV$13)</f>
        <v>0.33463826032305766</v>
      </c>
      <c r="CI5" s="42">
        <f t="shared" si="2"/>
        <v>0.34245561234419497</v>
      </c>
      <c r="CJ5" s="42">
        <f t="shared" si="2"/>
        <v>0.34994911633863629</v>
      </c>
      <c r="CK5" s="42">
        <f t="shared" si="2"/>
        <v>0.35711118486920157</v>
      </c>
      <c r="CL5" s="42">
        <f t="shared" si="2"/>
        <v>0.36393730227429799</v>
      </c>
      <c r="CM5" s="42">
        <f t="shared" si="2"/>
        <v>0.37042581874605346</v>
      </c>
      <c r="CN5" s="42">
        <f t="shared" si="2"/>
        <v>0.37657771071853507</v>
      </c>
      <c r="CO5" s="42">
        <f t="shared" si="2"/>
        <v>0.38239631798467771</v>
      </c>
      <c r="CP5" s="42">
        <f t="shared" si="2"/>
        <v>0.38788706730245792</v>
      </c>
      <c r="CQ5" s="42">
        <f t="shared" si="2"/>
        <v>0.39305719127393707</v>
      </c>
      <c r="CR5" s="42">
        <f t="shared" si="2"/>
        <v>0.39791545009367013</v>
      </c>
      <c r="CS5" s="42">
        <f t="shared" si="2"/>
        <v>0.40247186246614508</v>
      </c>
      <c r="CT5" s="42">
        <f t="shared" si="2"/>
        <v>0.40673745067207473</v>
      </c>
      <c r="CU5" s="42">
        <f t="shared" si="2"/>
        <v>0.41072400349020655</v>
      </c>
      <c r="CV5" s="42">
        <f t="shared" si="2"/>
        <v>0.41444385950654961</v>
      </c>
      <c r="CW5" s="42">
        <f t="shared" si="2"/>
        <v>0.41790971230099494</v>
      </c>
      <c r="CX5" s="42">
        <f t="shared" si="2"/>
        <v>0.42113443811131651</v>
      </c>
      <c r="CY5" s="42">
        <f t="shared" si="2"/>
        <v>0.42413094584282679</v>
      </c>
      <c r="CZ5" s="42">
        <f t="shared" si="2"/>
        <v>0.42691204871494798</v>
      </c>
      <c r="DA5" s="42">
        <f t="shared" si="2"/>
        <v>0.42949035640297056</v>
      </c>
      <c r="DB5" s="42">
        <f t="shared" si="2"/>
        <v>0.43187818622902896</v>
      </c>
      <c r="DC5" s="42">
        <f t="shared" si="2"/>
        <v>0.43408749176308953</v>
      </c>
      <c r="DD5" s="42">
        <f t="shared" si="2"/>
        <v>0.4361298070939954</v>
      </c>
      <c r="DE5" s="42">
        <f t="shared" si="2"/>
        <v>0.43801620500426908</v>
      </c>
      <c r="DF5" s="42">
        <f t="shared" si="2"/>
        <v>0.4397572673136822</v>
      </c>
      <c r="DG5" s="42">
        <f t="shared" si="2"/>
        <v>0.44136306573061501</v>
      </c>
      <c r="DH5" s="42">
        <f t="shared" si="2"/>
        <v>0.44284315165409083</v>
      </c>
      <c r="DI5" s="42">
        <f t="shared" si="2"/>
        <v>0.44420655349235194</v>
      </c>
      <c r="DJ5" s="42">
        <f t="shared" si="2"/>
        <v>0.44546178019725891</v>
      </c>
      <c r="DK5" s="42">
        <f t="shared" si="2"/>
        <v>0.44661682985085205</v>
      </c>
      <c r="DL5" s="42">
        <f t="shared" si="2"/>
        <v>0.44767920227595615</v>
      </c>
      <c r="DM5" s="42">
        <f t="shared" si="2"/>
        <v>0.44865591477301037</v>
      </c>
      <c r="DN5" s="42">
        <f t="shared" si="2"/>
        <v>0.4495535202078067</v>
      </c>
      <c r="DO5" s="42">
        <f t="shared" si="2"/>
        <v>0.45037812678791017</v>
      </c>
      <c r="DP5" s="42">
        <f t="shared" si="2"/>
        <v>0.45113541896835035</v>
      </c>
      <c r="DQ5" s="42">
        <f t="shared" si="2"/>
        <v>0.45183067901941498</v>
      </c>
      <c r="DR5" s="42">
        <f t="shared" si="2"/>
        <v>0.45246880887117163</v>
      </c>
      <c r="DS5" s="42">
        <f t="shared" si="2"/>
        <v>0.45305435192110405</v>
      </c>
      <c r="DT5" s="42">
        <f t="shared" si="2"/>
        <v>0.45359151455359459</v>
      </c>
      <c r="DU5" s="42">
        <f t="shared" si="2"/>
        <v>0.4540841871736484</v>
      </c>
      <c r="DV5" s="42">
        <f t="shared" si="2"/>
        <v>0.45453596460303497</v>
      </c>
      <c r="DW5" s="42">
        <f t="shared" si="2"/>
        <v>0.45495016572572972</v>
      </c>
      <c r="DX5" s="42">
        <f t="shared" si="2"/>
        <v>0.45532985230197437</v>
      </c>
      <c r="DY5" s="42">
        <f t="shared" si="2"/>
        <v>0.45567784689719859</v>
      </c>
      <c r="DZ5" s="42">
        <f t="shared" si="2"/>
        <v>0.45599674989417427</v>
      </c>
      <c r="EA5" s="42">
        <f t="shared" si="2"/>
        <v>0.45628895557475213</v>
      </c>
      <c r="EB5" s="42">
        <f t="shared" si="2"/>
        <v>0.45655666727196409</v>
      </c>
      <c r="EC5" s="42">
        <f t="shared" si="2"/>
        <v>0.45680191160468125</v>
      </c>
      <c r="ED5" s="42">
        <f t="shared" si="2"/>
        <v>0.45702655181587171</v>
      </c>
      <c r="EE5" s="42">
        <f t="shared" si="2"/>
        <v>0.45723230024221695</v>
      </c>
      <c r="EF5" s="42">
        <f t="shared" si="2"/>
        <v>0.4574207299477771</v>
      </c>
      <c r="EG5" s="42">
        <f t="shared" si="2"/>
        <v>0.45759328555785533</v>
      </c>
    </row>
    <row r="7" spans="1:137" s="3" customFormat="1" x14ac:dyDescent="0.25">
      <c r="AI7" s="6"/>
      <c r="AJ7" s="6"/>
      <c r="AK7" s="6"/>
      <c r="AL7" s="6"/>
      <c r="AM7" s="6"/>
      <c r="AN7" s="6"/>
      <c r="AO7" s="6"/>
      <c r="AP7" s="6">
        <v>2</v>
      </c>
      <c r="AQ7" s="6">
        <v>5</v>
      </c>
      <c r="AR7" s="6">
        <v>3</v>
      </c>
      <c r="AS7" s="6">
        <v>7</v>
      </c>
      <c r="AT7" s="6">
        <v>7</v>
      </c>
      <c r="AU7" s="6">
        <v>21</v>
      </c>
      <c r="AV7" s="6">
        <v>57</v>
      </c>
      <c r="AW7" s="6">
        <v>70</v>
      </c>
      <c r="AX7" s="6">
        <v>153</v>
      </c>
      <c r="AY7" s="6">
        <v>355</v>
      </c>
      <c r="AZ7" s="6">
        <v>618</v>
      </c>
      <c r="BA7" s="6">
        <v>642</v>
      </c>
      <c r="BB7" s="6">
        <v>1028</v>
      </c>
      <c r="BC7" s="6">
        <v>2115</v>
      </c>
      <c r="BD7" s="6">
        <v>2446</v>
      </c>
      <c r="BE7" s="6">
        <v>2948</v>
      </c>
      <c r="BF7" s="6">
        <v>3677</v>
      </c>
      <c r="BG7" s="6">
        <v>3982</v>
      </c>
      <c r="BH7" s="6">
        <v>2600</v>
      </c>
      <c r="BI7" s="6">
        <v>2545</v>
      </c>
      <c r="BJ7" s="6">
        <v>3495</v>
      </c>
      <c r="BK7" s="6">
        <v>4387</v>
      </c>
      <c r="BL7" s="6">
        <v>4732</v>
      </c>
      <c r="BM7" s="6">
        <v>4921</v>
      </c>
      <c r="BN7" s="6">
        <v>4987</v>
      </c>
      <c r="BO7" s="6">
        <v>3385</v>
      </c>
      <c r="BP7" s="6">
        <v>3435</v>
      </c>
      <c r="BQ7" s="6">
        <v>6004</v>
      </c>
      <c r="BR7" s="6">
        <v>5165</v>
      </c>
      <c r="BS7" s="6">
        <v>5019</v>
      </c>
      <c r="BT7" s="6">
        <v>5636</v>
      </c>
      <c r="BU7" s="6">
        <v>5512</v>
      </c>
      <c r="BV7" s="6">
        <v>3746</v>
      </c>
      <c r="BW7" s="6">
        <v>3609</v>
      </c>
      <c r="BX7" s="6">
        <v>6206</v>
      </c>
      <c r="BY7" s="6">
        <v>5919</v>
      </c>
      <c r="BZ7" s="6">
        <v>5397</v>
      </c>
      <c r="CA7" s="6">
        <v>4863</v>
      </c>
      <c r="CB7" s="6">
        <v>4229</v>
      </c>
      <c r="CC7" s="6">
        <v>3557</v>
      </c>
      <c r="CD7" s="6">
        <v>2706</v>
      </c>
      <c r="CE7" s="6">
        <v>3209</v>
      </c>
      <c r="CF7" s="6">
        <v>4052</v>
      </c>
      <c r="CG7" s="6">
        <v>3790</v>
      </c>
      <c r="CH7" s="6">
        <v>3440</v>
      </c>
      <c r="CI7" s="6">
        <v>3489</v>
      </c>
      <c r="CJ7" s="6">
        <v>2078</v>
      </c>
      <c r="CK7" s="6">
        <v>2281</v>
      </c>
      <c r="CL7" s="6">
        <v>3699</v>
      </c>
      <c r="CM7" s="6">
        <v>2982</v>
      </c>
      <c r="CN7" s="6">
        <v>3402</v>
      </c>
      <c r="CO7" s="6">
        <v>2757</v>
      </c>
      <c r="CP7" s="6">
        <v>2377</v>
      </c>
      <c r="CQ7" s="6">
        <v>1508</v>
      </c>
      <c r="CR7" s="6">
        <v>973</v>
      </c>
      <c r="CS7" s="6">
        <v>2188</v>
      </c>
      <c r="CT7" s="6">
        <v>2474</v>
      </c>
      <c r="CU7" s="6">
        <v>1987</v>
      </c>
      <c r="CV7" s="6">
        <v>1430</v>
      </c>
      <c r="CW7" s="6">
        <v>523</v>
      </c>
      <c r="CX7" s="6">
        <v>10</v>
      </c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</row>
    <row r="8" spans="1:137" s="3" customFormat="1" x14ac:dyDescent="0.25"/>
    <row r="9" spans="1:137" s="4" customFormat="1" x14ac:dyDescent="0.25">
      <c r="CT9"/>
      <c r="CU9"/>
      <c r="CV9"/>
      <c r="CW9"/>
      <c r="CX9"/>
    </row>
    <row r="10" spans="1:137" s="4" customFormat="1" x14ac:dyDescent="0.25">
      <c r="CT10"/>
      <c r="CU10"/>
      <c r="CV10"/>
      <c r="CW10"/>
      <c r="CX10"/>
    </row>
    <row r="11" spans="1:137" s="4" customFormat="1" x14ac:dyDescent="0.25">
      <c r="CT11" s="10"/>
      <c r="CU11" s="7" t="s">
        <v>10</v>
      </c>
      <c r="CV11" s="11">
        <v>1E-4</v>
      </c>
      <c r="CW11"/>
      <c r="CX11" s="3"/>
    </row>
    <row r="12" spans="1:137" s="6" customFormat="1" x14ac:dyDescent="0.25">
      <c r="CT12" s="34"/>
      <c r="CU12" t="s">
        <v>2</v>
      </c>
      <c r="CV12" s="12">
        <v>8400000</v>
      </c>
      <c r="CW12"/>
      <c r="CX12"/>
    </row>
    <row r="13" spans="1:137" s="6" customFormat="1" x14ac:dyDescent="0.25">
      <c r="CT13" s="8"/>
      <c r="CU13" t="s">
        <v>4</v>
      </c>
      <c r="CV13" s="12">
        <v>10</v>
      </c>
      <c r="CW13"/>
      <c r="CX13"/>
    </row>
    <row r="14" spans="1:137" s="7" customFormat="1" ht="15.75" thickBot="1" x14ac:dyDescent="0.3">
      <c r="CT14" s="8"/>
      <c r="CU14"/>
      <c r="CV14"/>
      <c r="CW14"/>
      <c r="CX14"/>
    </row>
    <row r="15" spans="1:137" s="7" customFormat="1" x14ac:dyDescent="0.25">
      <c r="CT15" s="8"/>
      <c r="CU15" s="35" t="s">
        <v>12</v>
      </c>
      <c r="CV15" s="36"/>
      <c r="CW15" s="37"/>
      <c r="CX15"/>
    </row>
    <row r="16" spans="1:137" s="7" customFormat="1" x14ac:dyDescent="0.25">
      <c r="CT16" s="9"/>
      <c r="CU16" s="16" t="s">
        <v>8</v>
      </c>
      <c r="CV16" s="17" t="s">
        <v>9</v>
      </c>
      <c r="CW16" s="18" t="s">
        <v>6</v>
      </c>
      <c r="CX16" s="8"/>
    </row>
    <row r="17" spans="1:137" x14ac:dyDescent="0.25">
      <c r="CT17" s="9"/>
      <c r="CU17" s="19">
        <v>43852</v>
      </c>
      <c r="CV17" s="20">
        <v>3.5</v>
      </c>
      <c r="CW17" s="21">
        <v>1</v>
      </c>
      <c r="CX17" s="9"/>
    </row>
    <row r="18" spans="1:137" x14ac:dyDescent="0.25">
      <c r="A18" s="7"/>
      <c r="CT18" s="8"/>
      <c r="CU18" s="19">
        <v>43910</v>
      </c>
      <c r="CV18" s="20">
        <v>2.5</v>
      </c>
      <c r="CW18" s="22">
        <f>CV18/CV17</f>
        <v>0.7142857142857143</v>
      </c>
      <c r="CX18" s="8"/>
    </row>
    <row r="19" spans="1:137" s="10" customFormat="1" x14ac:dyDescent="0.25">
      <c r="CT19" s="9"/>
      <c r="CU19" s="19">
        <v>43919</v>
      </c>
      <c r="CV19" s="20">
        <v>2.06</v>
      </c>
      <c r="CW19" s="22">
        <f>CV19/CV17</f>
        <v>0.58857142857142863</v>
      </c>
      <c r="CX19" s="9"/>
      <c r="DB19" s="3"/>
      <c r="DC19" s="3"/>
      <c r="DD19"/>
    </row>
    <row r="20" spans="1:137" s="34" customFormat="1" ht="15.75" thickBot="1" x14ac:dyDescent="0.3">
      <c r="CT20" s="28"/>
      <c r="CU20" s="23">
        <v>43928</v>
      </c>
      <c r="CV20" s="24">
        <v>1.85</v>
      </c>
      <c r="CW20" s="25">
        <f>CV20/CV17</f>
        <v>0.52857142857142858</v>
      </c>
      <c r="CX20" s="28"/>
      <c r="DB20"/>
      <c r="DC20"/>
      <c r="DD20"/>
    </row>
    <row r="21" spans="1:137" s="8" customFormat="1" x14ac:dyDescent="0.25">
      <c r="CT21"/>
      <c r="CU21"/>
      <c r="CV21"/>
      <c r="CW21"/>
      <c r="CX21"/>
      <c r="DB21"/>
      <c r="DC21"/>
      <c r="DD21"/>
    </row>
    <row r="22" spans="1:137" s="8" customFormat="1" x14ac:dyDescent="0.25">
      <c r="CT22"/>
      <c r="CU22" t="s">
        <v>3</v>
      </c>
      <c r="CV22" s="38">
        <v>20.7</v>
      </c>
      <c r="CW22" s="13"/>
      <c r="CX22"/>
      <c r="DB22"/>
      <c r="DC22"/>
      <c r="DD22"/>
    </row>
    <row r="23" spans="1:137" s="8" customFormat="1" x14ac:dyDescent="0.25">
      <c r="CT23"/>
      <c r="CU23"/>
      <c r="CV23"/>
      <c r="CW23"/>
      <c r="CX23"/>
      <c r="DB23"/>
      <c r="DC23"/>
      <c r="DD23"/>
    </row>
    <row r="24" spans="1:137" s="8" customFormat="1" x14ac:dyDescent="0.25"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DC24"/>
      <c r="DD24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</row>
    <row r="25" spans="1:137" s="9" customFormat="1" x14ac:dyDescent="0.25">
      <c r="DC25"/>
      <c r="DD25"/>
    </row>
    <row r="26" spans="1:137" s="8" customFormat="1" x14ac:dyDescent="0.25">
      <c r="DC26" s="17"/>
      <c r="DD26"/>
    </row>
    <row r="27" spans="1:137" s="9" customFormat="1" x14ac:dyDescent="0.25">
      <c r="DC27" s="17"/>
      <c r="DD27" s="1"/>
    </row>
    <row r="28" spans="1:137" s="28" customFormat="1" x14ac:dyDescent="0.25">
      <c r="DC28" s="17"/>
      <c r="DD28"/>
    </row>
    <row r="29" spans="1:137" x14ac:dyDescent="0.25">
      <c r="DC29" s="17"/>
    </row>
    <row r="30" spans="1:137" x14ac:dyDescent="0.25">
      <c r="DC30" s="17"/>
    </row>
    <row r="31" spans="1:137" x14ac:dyDescent="0.25">
      <c r="DC31" s="17"/>
    </row>
    <row r="32" spans="1:137" x14ac:dyDescent="0.25">
      <c r="DC32" s="17"/>
    </row>
    <row r="33" spans="35:137" x14ac:dyDescent="0.25">
      <c r="CX33" s="29"/>
      <c r="DC33" s="17"/>
      <c r="DD33" s="29"/>
    </row>
    <row r="34" spans="35:137" x14ac:dyDescent="0.25">
      <c r="DC34" s="17"/>
    </row>
    <row r="35" spans="35:137" x14ac:dyDescent="0.25">
      <c r="CX35" s="3"/>
      <c r="DD35" s="3"/>
    </row>
    <row r="38" spans="35:137" x14ac:dyDescent="0.25">
      <c r="CX38" s="3"/>
      <c r="DD38" s="3"/>
    </row>
    <row r="40" spans="35:137" x14ac:dyDescent="0.25">
      <c r="DE40" s="1"/>
    </row>
    <row r="46" spans="35:137" s="29" customFormat="1" x14ac:dyDescent="0.25"/>
    <row r="47" spans="35:137" x14ac:dyDescent="0.25">
      <c r="AI47" s="15"/>
    </row>
    <row r="48" spans="35:137" x14ac:dyDescent="0.25"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</row>
    <row r="51" spans="36:137" x14ac:dyDescent="0.25"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</row>
    <row r="56" spans="36:137" x14ac:dyDescent="0.25">
      <c r="DF56" s="7"/>
    </row>
    <row r="57" spans="36:137" x14ac:dyDescent="0.25">
      <c r="DD57" s="29"/>
      <c r="DE57" s="29"/>
      <c r="DF57" s="29"/>
    </row>
    <row r="58" spans="36:137" x14ac:dyDescent="0.25">
      <c r="DD58" s="30"/>
      <c r="DE58" s="30"/>
      <c r="DF58" s="30"/>
      <c r="DG58" s="17"/>
    </row>
    <row r="59" spans="36:137" x14ac:dyDescent="0.25">
      <c r="DD59" s="30"/>
      <c r="DE59" s="30"/>
      <c r="DF59" s="30"/>
      <c r="DG59" s="17"/>
    </row>
    <row r="60" spans="36:137" x14ac:dyDescent="0.25">
      <c r="DD60" s="31"/>
      <c r="DE60" s="31"/>
      <c r="DF60" s="31"/>
      <c r="DG60" s="17"/>
    </row>
    <row r="61" spans="36:137" x14ac:dyDescent="0.25">
      <c r="DD61" s="30"/>
      <c r="DE61" s="30"/>
      <c r="DF61" s="32"/>
      <c r="DG61" s="17"/>
    </row>
    <row r="62" spans="36:137" x14ac:dyDescent="0.25">
      <c r="DD62" s="30"/>
      <c r="DE62" s="30"/>
      <c r="DF62" s="30"/>
      <c r="DG62" s="17"/>
    </row>
    <row r="63" spans="36:137" x14ac:dyDescent="0.25">
      <c r="DD63" s="30"/>
      <c r="DE63" s="30"/>
      <c r="DF63" s="30"/>
      <c r="DG63" s="17"/>
    </row>
    <row r="64" spans="36:137" x14ac:dyDescent="0.25">
      <c r="DD64" s="33"/>
      <c r="DE64" s="30"/>
      <c r="DF64" s="30"/>
      <c r="DG64" s="17"/>
    </row>
    <row r="65" spans="108:111" x14ac:dyDescent="0.25">
      <c r="DD65" s="33"/>
      <c r="DE65" s="30"/>
      <c r="DF65" s="30"/>
      <c r="DG65" s="17"/>
    </row>
    <row r="66" spans="108:111" x14ac:dyDescent="0.25">
      <c r="DD66" s="30"/>
      <c r="DE66" s="30"/>
      <c r="DF66" s="30"/>
      <c r="DG66" s="17"/>
    </row>
    <row r="67" spans="108:111" x14ac:dyDescent="0.25">
      <c r="DD67" s="29"/>
      <c r="DE67" s="29"/>
      <c r="DF67" s="29"/>
    </row>
    <row r="68" spans="108:111" x14ac:dyDescent="0.25">
      <c r="DD68" s="29"/>
      <c r="DE68" s="29"/>
      <c r="DF68" s="29"/>
    </row>
    <row r="69" spans="108:111" x14ac:dyDescent="0.25">
      <c r="DD69" s="29"/>
      <c r="DE69" s="29"/>
      <c r="DF69" s="29"/>
    </row>
    <row r="70" spans="108:111" x14ac:dyDescent="0.25">
      <c r="DD70" s="29"/>
      <c r="DE70" s="29"/>
      <c r="DF70" s="29"/>
    </row>
    <row r="71" spans="108:111" x14ac:dyDescent="0.25">
      <c r="DD71" s="29"/>
      <c r="DE71" s="29"/>
      <c r="DF71" s="29"/>
    </row>
    <row r="72" spans="108:111" x14ac:dyDescent="0.25">
      <c r="DD72" s="29"/>
      <c r="DE72" s="29"/>
      <c r="DF72" s="29"/>
    </row>
    <row r="73" spans="108:111" x14ac:dyDescent="0.25">
      <c r="DD73" s="29"/>
      <c r="DE73" s="29"/>
      <c r="DF73" s="29"/>
    </row>
  </sheetData>
  <mergeCells count="1">
    <mergeCell ref="DD60:DF60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Tor2</dc:creator>
  <cp:lastModifiedBy>Tor2</cp:lastModifiedBy>
  <dcterms:created xsi:type="dcterms:W3CDTF">2020-05-01T10:38:06Z</dcterms:created>
  <dcterms:modified xsi:type="dcterms:W3CDTF">2020-05-04T08:49:03Z</dcterms:modified>
</cp:coreProperties>
</file>