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60" windowWidth="18675" windowHeight="11535"/>
  </bookViews>
  <sheets>
    <sheet name="DBSumme (2)" sheetId="1" r:id="rId1"/>
  </sheets>
  <calcPr calcId="145621"/>
</workbook>
</file>

<file path=xl/calcChain.xml><?xml version="1.0" encoding="utf-8"?>
<calcChain xmlns="http://schemas.openxmlformats.org/spreadsheetml/2006/main">
  <c r="E4" i="1" l="1"/>
  <c r="F3" i="1"/>
  <c r="E3" i="1"/>
  <c r="G3" i="1" l="1"/>
  <c r="F4" i="1"/>
  <c r="E5" i="1"/>
  <c r="F5" i="1"/>
  <c r="F6" i="1" s="1"/>
  <c r="F7" i="1" s="1"/>
  <c r="E6" i="1"/>
  <c r="E7" i="1" s="1"/>
  <c r="G7" i="1" l="1"/>
  <c r="E8" i="1"/>
  <c r="E9" i="1" s="1"/>
  <c r="G5" i="1"/>
  <c r="G6" i="1"/>
  <c r="F8" i="1"/>
  <c r="F9" i="1" s="1"/>
  <c r="F10" i="1" s="1"/>
  <c r="G4" i="1"/>
  <c r="G9" i="1" l="1"/>
  <c r="E10" i="1"/>
  <c r="G10" i="1" s="1"/>
  <c r="G8" i="1"/>
</calcChain>
</file>

<file path=xl/sharedStrings.xml><?xml version="1.0" encoding="utf-8"?>
<sst xmlns="http://schemas.openxmlformats.org/spreadsheetml/2006/main" count="41" uniqueCount="23">
  <si>
    <t>Сводная таблица</t>
  </si>
  <si>
    <t>Waren</t>
  </si>
  <si>
    <t>Kaufen</t>
  </si>
  <si>
    <t>Verkaufen</t>
  </si>
  <si>
    <t>Umsatz</t>
  </si>
  <si>
    <t>Apfel</t>
  </si>
  <si>
    <t>Birne</t>
  </si>
  <si>
    <t>Tomaten</t>
  </si>
  <si>
    <r>
      <t xml:space="preserve"> =DBSUMME(</t>
    </r>
    <r>
      <rPr>
        <b/>
        <sz val="14"/>
        <color theme="1"/>
        <rFont val="Calibri"/>
        <family val="2"/>
        <scheme val="minor"/>
      </rPr>
      <t>D14:H$28</t>
    </r>
    <r>
      <rPr>
        <sz val="14"/>
        <color theme="1"/>
        <rFont val="Calibri"/>
        <family val="2"/>
        <scheme val="minor"/>
      </rPr>
      <t>;$E$14;</t>
    </r>
    <r>
      <rPr>
        <b/>
        <sz val="14"/>
        <color theme="1"/>
        <rFont val="Calibri"/>
        <family val="2"/>
        <scheme val="minor"/>
      </rPr>
      <t>D$2:D5</t>
    </r>
    <r>
      <rPr>
        <sz val="14"/>
        <color theme="1"/>
        <rFont val="Calibri"/>
        <family val="2"/>
        <scheme val="minor"/>
      </rPr>
      <t>)-SUMME(</t>
    </r>
    <r>
      <rPr>
        <b/>
        <sz val="14"/>
        <color theme="1"/>
        <rFont val="Calibri"/>
        <family val="2"/>
        <scheme val="minor"/>
      </rPr>
      <t>E$3:E4</t>
    </r>
    <r>
      <rPr>
        <sz val="14"/>
        <color theme="1"/>
        <rFont val="Calibri"/>
        <family val="2"/>
        <scheme val="minor"/>
      </rPr>
      <t>)</t>
    </r>
  </si>
  <si>
    <t>Ananas</t>
  </si>
  <si>
    <t>Gurken</t>
  </si>
  <si>
    <t>Aprikose</t>
  </si>
  <si>
    <t>Trauben</t>
  </si>
  <si>
    <t>Kokos</t>
  </si>
  <si>
    <t xml:space="preserve"> =&gt;</t>
  </si>
  <si>
    <t>Таблица покупок и продаж</t>
  </si>
  <si>
    <t>September</t>
  </si>
  <si>
    <t>Datum</t>
  </si>
  <si>
    <t>_Kokos</t>
  </si>
  <si>
    <r>
      <t xml:space="preserve">3. В завершении в клетки </t>
    </r>
    <r>
      <rPr>
        <b/>
        <sz val="11"/>
        <color rgb="FF333333"/>
        <rFont val="Tahoma"/>
        <family val="2"/>
      </rPr>
      <t>E  - G</t>
    </r>
    <r>
      <rPr>
        <sz val="11"/>
        <color rgb="FF333333"/>
        <rFont val="Tahoma"/>
        <family val="2"/>
      </rPr>
      <t xml:space="preserve"> скопировать содержимое формул из вышестоящих клеток.</t>
    </r>
  </si>
  <si>
    <t>1. Создать дополнительную строки</t>
  </si>
  <si>
    <r>
      <t xml:space="preserve">2. Затем ввести в этой строке ввести название товара в клетку </t>
    </r>
    <r>
      <rPr>
        <b/>
        <sz val="11"/>
        <color rgb="FF333333"/>
        <rFont val="Tahoma"/>
        <family val="2"/>
      </rPr>
      <t>D</t>
    </r>
  </si>
  <si>
    <t>2. Затем в этой строке ввести название товара, количество и даты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</si>
</sst>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/m/yy;@"/>
    <numFmt numFmtId="165" formatCode="dd/mm/yy;@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333333"/>
      <name val="Arial"/>
      <family val="2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333333"/>
      <name val="Arial"/>
      <family val="2"/>
    </font>
    <font>
      <sz val="11"/>
      <color rgb="FF333333"/>
      <name val="Tahoma"/>
      <family val="2"/>
    </font>
    <font>
      <b/>
      <sz val="11"/>
      <color rgb="FF333333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D5537B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 applyAlignment="1">
      <alignment vertical="center"/>
    </xf>
    <xf numFmtId="0" fontId="1" fillId="2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3" fillId="5" borderId="0" xfId="0" applyFont="1" applyFill="1"/>
    <xf numFmtId="0" fontId="0" fillId="0" borderId="0" xfId="0" applyAlignment="1">
      <alignment horizontal="center"/>
    </xf>
    <xf numFmtId="0" fontId="0" fillId="0" borderId="4" xfId="0" applyBorder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0" xfId="0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5" fillId="0" borderId="0" xfId="0" applyFont="1"/>
    <xf numFmtId="0" fontId="1" fillId="0" borderId="0" xfId="0" applyFont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1" fillId="3" borderId="14" xfId="0" applyFont="1" applyFill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164" fontId="0" fillId="0" borderId="0" xfId="0" applyNumberFormat="1" applyBorder="1"/>
    <xf numFmtId="165" fontId="0" fillId="0" borderId="16" xfId="0" applyNumberFormat="1" applyBorder="1"/>
    <xf numFmtId="0" fontId="0" fillId="0" borderId="17" xfId="0" applyBorder="1" applyAlignment="1">
      <alignment horizontal="center"/>
    </xf>
    <xf numFmtId="164" fontId="0" fillId="0" borderId="17" xfId="0" applyNumberFormat="1" applyBorder="1"/>
    <xf numFmtId="165" fontId="0" fillId="0" borderId="18" xfId="0" applyNumberFormat="1" applyBorder="1"/>
    <xf numFmtId="165" fontId="0" fillId="0" borderId="0" xfId="0" applyNumberFormat="1"/>
    <xf numFmtId="0" fontId="7" fillId="0" borderId="0" xfId="0" applyFont="1" applyAlignment="1">
      <alignment vertical="center" wrapText="1"/>
    </xf>
    <xf numFmtId="0" fontId="8" fillId="0" borderId="19" xfId="0" applyFont="1" applyBorder="1" applyAlignment="1">
      <alignment vertical="center"/>
    </xf>
    <xf numFmtId="0" fontId="7" fillId="0" borderId="0" xfId="0" applyFon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990600</xdr:colOff>
      <xdr:row>5</xdr:row>
      <xdr:rowOff>3</xdr:rowOff>
    </xdr:from>
    <xdr:to>
      <xdr:col>9</xdr:col>
      <xdr:colOff>1581150</xdr:colOff>
      <xdr:row>6</xdr:row>
      <xdr:rowOff>4768</xdr:rowOff>
    </xdr:to>
    <xdr:sp macro="" textlink="">
      <xdr:nvSpPr>
        <xdr:cNvPr id="2" name="Geschweifte Klammer rechts 1"/>
        <xdr:cNvSpPr/>
      </xdr:nvSpPr>
      <xdr:spPr>
        <a:xfrm rot="5400000">
          <a:off x="7646192" y="859636"/>
          <a:ext cx="195265" cy="590550"/>
        </a:xfrm>
        <a:prstGeom prst="rightBrace">
          <a:avLst>
            <a:gd name="adj1" fmla="val 8333"/>
            <a:gd name="adj2" fmla="val 41489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8</xdr:col>
      <xdr:colOff>28574</xdr:colOff>
      <xdr:row>13</xdr:row>
      <xdr:rowOff>47624</xdr:rowOff>
    </xdr:from>
    <xdr:to>
      <xdr:col>9</xdr:col>
      <xdr:colOff>57149</xdr:colOff>
      <xdr:row>27</xdr:row>
      <xdr:rowOff>123823</xdr:rowOff>
    </xdr:to>
    <xdr:sp macro="" textlink="">
      <xdr:nvSpPr>
        <xdr:cNvPr id="3" name="Geschweifte Klammer links 2"/>
        <xdr:cNvSpPr/>
      </xdr:nvSpPr>
      <xdr:spPr>
        <a:xfrm rot="10800000">
          <a:off x="6143624" y="2695574"/>
          <a:ext cx="371475" cy="2752724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3</xdr:col>
      <xdr:colOff>47627</xdr:colOff>
      <xdr:row>28</xdr:row>
      <xdr:rowOff>114299</xdr:rowOff>
    </xdr:from>
    <xdr:to>
      <xdr:col>7</xdr:col>
      <xdr:colOff>638176</xdr:colOff>
      <xdr:row>30</xdr:row>
      <xdr:rowOff>42858</xdr:rowOff>
    </xdr:to>
    <xdr:sp macro="" textlink="">
      <xdr:nvSpPr>
        <xdr:cNvPr id="4" name="Geschweifte Klammer links 3"/>
        <xdr:cNvSpPr/>
      </xdr:nvSpPr>
      <xdr:spPr>
        <a:xfrm rot="16200000">
          <a:off x="3269459" y="3112292"/>
          <a:ext cx="309559" cy="5381624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9</xdr:col>
      <xdr:colOff>57149</xdr:colOff>
      <xdr:row>6</xdr:row>
      <xdr:rowOff>4769</xdr:rowOff>
    </xdr:from>
    <xdr:to>
      <xdr:col>9</xdr:col>
      <xdr:colOff>1336137</xdr:colOff>
      <xdr:row>20</xdr:row>
      <xdr:rowOff>80961</xdr:rowOff>
    </xdr:to>
    <xdr:cxnSp macro="">
      <xdr:nvCxnSpPr>
        <xdr:cNvPr id="5" name="Gerade Verbindung mit Pfeil 4"/>
        <xdr:cNvCxnSpPr>
          <a:stCxn id="2" idx="1"/>
          <a:endCxn id="3" idx="1"/>
        </xdr:cNvCxnSpPr>
      </xdr:nvCxnSpPr>
      <xdr:spPr>
        <a:xfrm flipH="1">
          <a:off x="6515099" y="1252544"/>
          <a:ext cx="1278988" cy="2819392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309564</xdr:colOff>
      <xdr:row>30</xdr:row>
      <xdr:rowOff>42858</xdr:rowOff>
    </xdr:from>
    <xdr:to>
      <xdr:col>9</xdr:col>
      <xdr:colOff>1323976</xdr:colOff>
      <xdr:row>31</xdr:row>
      <xdr:rowOff>152400</xdr:rowOff>
    </xdr:to>
    <xdr:cxnSp macro="">
      <xdr:nvCxnSpPr>
        <xdr:cNvPr id="6" name="Gerade Verbindung mit Pfeil 5"/>
        <xdr:cNvCxnSpPr>
          <a:endCxn id="4" idx="1"/>
        </xdr:cNvCxnSpPr>
      </xdr:nvCxnSpPr>
      <xdr:spPr>
        <a:xfrm flipH="1" flipV="1">
          <a:off x="3424239" y="5957883"/>
          <a:ext cx="4357687" cy="300042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1123956</xdr:colOff>
      <xdr:row>6</xdr:row>
      <xdr:rowOff>19049</xdr:rowOff>
    </xdr:from>
    <xdr:to>
      <xdr:col>9</xdr:col>
      <xdr:colOff>2071687</xdr:colOff>
      <xdr:row>13</xdr:row>
      <xdr:rowOff>85725</xdr:rowOff>
    </xdr:to>
    <xdr:cxnSp macro="">
      <xdr:nvCxnSpPr>
        <xdr:cNvPr id="7" name="Gerade Verbindung mit Pfeil 6"/>
        <xdr:cNvCxnSpPr>
          <a:stCxn id="16" idx="1"/>
        </xdr:cNvCxnSpPr>
      </xdr:nvCxnSpPr>
      <xdr:spPr>
        <a:xfrm flipH="1">
          <a:off x="2619381" y="1266824"/>
          <a:ext cx="5910256" cy="1466851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514350</xdr:colOff>
      <xdr:row>1</xdr:row>
      <xdr:rowOff>66675</xdr:rowOff>
    </xdr:from>
    <xdr:to>
      <xdr:col>3</xdr:col>
      <xdr:colOff>685800</xdr:colOff>
      <xdr:row>4</xdr:row>
      <xdr:rowOff>161925</xdr:rowOff>
    </xdr:to>
    <xdr:sp macro="" textlink="">
      <xdr:nvSpPr>
        <xdr:cNvPr id="8" name="Geschweifte Klammer rechts 7"/>
        <xdr:cNvSpPr/>
      </xdr:nvSpPr>
      <xdr:spPr>
        <a:xfrm>
          <a:off x="1200150" y="304800"/>
          <a:ext cx="171450" cy="676275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10</xdr:col>
      <xdr:colOff>423862</xdr:colOff>
      <xdr:row>1</xdr:row>
      <xdr:rowOff>38100</xdr:rowOff>
    </xdr:from>
    <xdr:to>
      <xdr:col>10</xdr:col>
      <xdr:colOff>423862</xdr:colOff>
      <xdr:row>1</xdr:row>
      <xdr:rowOff>38100</xdr:rowOff>
    </xdr:to>
    <xdr:cxnSp macro="">
      <xdr:nvCxnSpPr>
        <xdr:cNvPr id="9" name="Gerade Verbindung 8"/>
        <xdr:cNvCxnSpPr>
          <a:stCxn id="14" idx="1"/>
          <a:endCxn id="14" idx="1"/>
        </xdr:cNvCxnSpPr>
      </xdr:nvCxnSpPr>
      <xdr:spPr>
        <a:xfrm>
          <a:off x="9015412" y="276225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1</xdr:row>
      <xdr:rowOff>38100</xdr:rowOff>
    </xdr:from>
    <xdr:to>
      <xdr:col>10</xdr:col>
      <xdr:colOff>423862</xdr:colOff>
      <xdr:row>3</xdr:row>
      <xdr:rowOff>14288</xdr:rowOff>
    </xdr:to>
    <xdr:cxnSp macro="">
      <xdr:nvCxnSpPr>
        <xdr:cNvPr id="10" name="Gerade Verbindung mit Pfeil 9"/>
        <xdr:cNvCxnSpPr>
          <a:stCxn id="14" idx="1"/>
          <a:endCxn id="8" idx="1"/>
        </xdr:cNvCxnSpPr>
      </xdr:nvCxnSpPr>
      <xdr:spPr>
        <a:xfrm flipH="1">
          <a:off x="1495425" y="276225"/>
          <a:ext cx="7519987" cy="366713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642940</xdr:colOff>
      <xdr:row>2</xdr:row>
      <xdr:rowOff>123827</xdr:rowOff>
    </xdr:from>
    <xdr:to>
      <xdr:col>12</xdr:col>
      <xdr:colOff>428627</xdr:colOff>
      <xdr:row>3</xdr:row>
      <xdr:rowOff>180972</xdr:rowOff>
    </xdr:to>
    <xdr:sp macro="" textlink="">
      <xdr:nvSpPr>
        <xdr:cNvPr id="11" name="Geschweifte Klammer rechts 10"/>
        <xdr:cNvSpPr/>
      </xdr:nvSpPr>
      <xdr:spPr>
        <a:xfrm rot="16200000">
          <a:off x="10146511" y="411956"/>
          <a:ext cx="247645" cy="547687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4</xdr:col>
      <xdr:colOff>1447800</xdr:colOff>
      <xdr:row>2</xdr:row>
      <xdr:rowOff>123825</xdr:rowOff>
    </xdr:from>
    <xdr:to>
      <xdr:col>5</xdr:col>
      <xdr:colOff>57150</xdr:colOff>
      <xdr:row>4</xdr:row>
      <xdr:rowOff>9525</xdr:rowOff>
    </xdr:to>
    <xdr:sp macro="" textlink="">
      <xdr:nvSpPr>
        <xdr:cNvPr id="12" name="Geschweifte Klammer rechts 11"/>
        <xdr:cNvSpPr/>
      </xdr:nvSpPr>
      <xdr:spPr>
        <a:xfrm>
          <a:off x="2943225" y="561975"/>
          <a:ext cx="228600" cy="2667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5</xdr:col>
      <xdr:colOff>57150</xdr:colOff>
      <xdr:row>2</xdr:row>
      <xdr:rowOff>123827</xdr:rowOff>
    </xdr:from>
    <xdr:to>
      <xdr:col>12</xdr:col>
      <xdr:colOff>154784</xdr:colOff>
      <xdr:row>3</xdr:row>
      <xdr:rowOff>66675</xdr:rowOff>
    </xdr:to>
    <xdr:cxnSp macro="">
      <xdr:nvCxnSpPr>
        <xdr:cNvPr id="13" name="Gerade Verbindung mit Pfeil 12"/>
        <xdr:cNvCxnSpPr>
          <a:stCxn id="11" idx="1"/>
          <a:endCxn id="12" idx="1"/>
        </xdr:cNvCxnSpPr>
      </xdr:nvCxnSpPr>
      <xdr:spPr>
        <a:xfrm flipH="1">
          <a:off x="3171825" y="561977"/>
          <a:ext cx="7098509" cy="133348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190500</xdr:colOff>
      <xdr:row>1</xdr:row>
      <xdr:rowOff>38100</xdr:rowOff>
    </xdr:from>
    <xdr:to>
      <xdr:col>10</xdr:col>
      <xdr:colOff>657224</xdr:colOff>
      <xdr:row>2</xdr:row>
      <xdr:rowOff>123825</xdr:rowOff>
    </xdr:to>
    <xdr:sp macro="" textlink="">
      <xdr:nvSpPr>
        <xdr:cNvPr id="14" name="Geschweifte Klammer rechts 13"/>
        <xdr:cNvSpPr/>
      </xdr:nvSpPr>
      <xdr:spPr>
        <a:xfrm rot="16200000">
          <a:off x="8872537" y="185738"/>
          <a:ext cx="285750" cy="466724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9</xdr:col>
      <xdr:colOff>1323975</xdr:colOff>
      <xdr:row>6</xdr:row>
      <xdr:rowOff>4769</xdr:rowOff>
    </xdr:from>
    <xdr:to>
      <xdr:col>9</xdr:col>
      <xdr:colOff>1336137</xdr:colOff>
      <xdr:row>31</xdr:row>
      <xdr:rowOff>171450</xdr:rowOff>
    </xdr:to>
    <xdr:cxnSp macro="">
      <xdr:nvCxnSpPr>
        <xdr:cNvPr id="15" name="Gerade Verbindung mit Pfeil 14"/>
        <xdr:cNvCxnSpPr>
          <a:stCxn id="2" idx="1"/>
        </xdr:cNvCxnSpPr>
      </xdr:nvCxnSpPr>
      <xdr:spPr>
        <a:xfrm flipH="1">
          <a:off x="7781925" y="1252544"/>
          <a:ext cx="12162" cy="5024431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1847849</xdr:colOff>
      <xdr:row>5</xdr:row>
      <xdr:rowOff>47625</xdr:rowOff>
    </xdr:from>
    <xdr:to>
      <xdr:col>10</xdr:col>
      <xdr:colOff>161924</xdr:colOff>
      <xdr:row>6</xdr:row>
      <xdr:rowOff>19049</xdr:rowOff>
    </xdr:to>
    <xdr:sp macro="" textlink="">
      <xdr:nvSpPr>
        <xdr:cNvPr id="16" name="Geschweifte Klammer rechts 15"/>
        <xdr:cNvSpPr/>
      </xdr:nvSpPr>
      <xdr:spPr>
        <a:xfrm rot="5400000">
          <a:off x="8448675" y="962024"/>
          <a:ext cx="161924" cy="447675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33"/>
  <sheetViews>
    <sheetView tabSelected="1" workbookViewId="0">
      <selection activeCell="J30" sqref="J30"/>
    </sheetView>
  </sheetViews>
  <sheetFormatPr baseColWidth="10" defaultRowHeight="15" x14ac:dyDescent="0.25"/>
  <cols>
    <col min="1" max="1" width="0.85546875" customWidth="1"/>
    <col min="2" max="2" width="3.5703125" customWidth="1"/>
    <col min="3" max="3" width="5.85546875" customWidth="1"/>
    <col min="4" max="4" width="12.140625" customWidth="1"/>
    <col min="5" max="5" width="24.28515625" customWidth="1"/>
    <col min="6" max="6" width="24" customWidth="1"/>
    <col min="7" max="7" width="12.140625" customWidth="1"/>
    <col min="8" max="8" width="8.85546875" customWidth="1"/>
    <col min="9" max="9" width="5.140625" customWidth="1"/>
    <col min="10" max="10" width="32" customWidth="1"/>
  </cols>
  <sheetData>
    <row r="1" spans="2:10" ht="18.75" thickBot="1" x14ac:dyDescent="0.3">
      <c r="D1" s="1" t="s">
        <v>0</v>
      </c>
    </row>
    <row r="2" spans="2:10" ht="15.75" thickBot="1" x14ac:dyDescent="0.3">
      <c r="D2" s="2" t="s">
        <v>1</v>
      </c>
      <c r="E2" s="3" t="s">
        <v>2</v>
      </c>
      <c r="F2" s="4" t="s">
        <v>3</v>
      </c>
      <c r="G2" s="5" t="s">
        <v>4</v>
      </c>
    </row>
    <row r="3" spans="2:10" x14ac:dyDescent="0.25">
      <c r="C3" s="6">
        <v>1</v>
      </c>
      <c r="D3" s="7" t="s">
        <v>5</v>
      </c>
      <c r="E3" s="8">
        <f>DSUM(D$14:H$28,"Kaufen",D$2:D3)</f>
        <v>50</v>
      </c>
      <c r="F3" s="9">
        <f>DSUM(D$14:H$28,"Verkaufen",D$2:D3)</f>
        <v>37</v>
      </c>
      <c r="G3" s="10">
        <f t="shared" ref="G3:G10" si="0">+E3-F3</f>
        <v>13</v>
      </c>
    </row>
    <row r="4" spans="2:10" x14ac:dyDescent="0.25">
      <c r="C4" s="6">
        <v>2</v>
      </c>
      <c r="D4" s="7" t="s">
        <v>6</v>
      </c>
      <c r="E4" s="11">
        <f>DSUM(D$14:H$28,E$14,D$2:D4)-SUM(E$3:E3)</f>
        <v>29</v>
      </c>
      <c r="F4" s="12">
        <f>DSUM(D$14:H$28,G$14,D$2:D4)-SUM(F$3:F3)</f>
        <v>17</v>
      </c>
      <c r="G4" s="13">
        <f t="shared" si="0"/>
        <v>12</v>
      </c>
    </row>
    <row r="5" spans="2:10" ht="18.75" x14ac:dyDescent="0.3">
      <c r="C5" s="6">
        <v>3</v>
      </c>
      <c r="D5" s="7" t="s">
        <v>7</v>
      </c>
      <c r="E5" s="11">
        <f>DSUM(D$14:H$28,E$14,D$2:D5)-SUM(E$3:E4)</f>
        <v>10</v>
      </c>
      <c r="F5" s="12">
        <f>DSUM(D$14:H$28,G$14,D$2:D5)-SUM(F$3:F4)</f>
        <v>8</v>
      </c>
      <c r="G5" s="13">
        <f t="shared" si="0"/>
        <v>2</v>
      </c>
      <c r="J5" s="14" t="s">
        <v>8</v>
      </c>
    </row>
    <row r="6" spans="2:10" x14ac:dyDescent="0.25">
      <c r="C6" s="6">
        <v>4</v>
      </c>
      <c r="D6" s="7" t="s">
        <v>9</v>
      </c>
      <c r="E6" s="11">
        <f>DSUM(D$14:$H28,E$14,D$2:D6)-SUM(E$3:E5)</f>
        <v>15</v>
      </c>
      <c r="F6" s="12">
        <f>DSUM(D$14:H$28,G$14,D$2:D6)-SUM(F$3:F5)</f>
        <v>10</v>
      </c>
      <c r="G6" s="13">
        <f t="shared" si="0"/>
        <v>5</v>
      </c>
    </row>
    <row r="7" spans="2:10" x14ac:dyDescent="0.25">
      <c r="C7" s="6">
        <v>5</v>
      </c>
      <c r="D7" s="7" t="s">
        <v>10</v>
      </c>
      <c r="E7" s="11">
        <f>DSUM(D$14:H$28,E$14,D$2:D7)-SUM(E$3:E6)</f>
        <v>25</v>
      </c>
      <c r="F7" s="12">
        <f>DSUM(D$14:H$28,G$14,D$2:D7)-SUM(F$3:F6)</f>
        <v>18</v>
      </c>
      <c r="G7" s="13">
        <f t="shared" si="0"/>
        <v>7</v>
      </c>
    </row>
    <row r="8" spans="2:10" x14ac:dyDescent="0.25">
      <c r="C8" s="6">
        <v>6</v>
      </c>
      <c r="D8" s="7" t="s">
        <v>11</v>
      </c>
      <c r="E8" s="11">
        <f>DSUM(D$14:H$28,E$14,D$2:D8)-SUM(E$3:E7)</f>
        <v>35</v>
      </c>
      <c r="F8" s="12">
        <f>DSUM(D$14:H$28,G$14,D$2:D8)-SUM(F$3:F7)</f>
        <v>30</v>
      </c>
      <c r="G8" s="13">
        <f t="shared" si="0"/>
        <v>5</v>
      </c>
    </row>
    <row r="9" spans="2:10" x14ac:dyDescent="0.25">
      <c r="C9" s="6">
        <v>7</v>
      </c>
      <c r="D9" s="7" t="s">
        <v>12</v>
      </c>
      <c r="E9" s="11">
        <f>DSUM(D$14:H$28,E$14,D$2:D9)-SUM(E$3:E8)</f>
        <v>11</v>
      </c>
      <c r="F9" s="12">
        <f>DSUM(D$14:H$28,G$14,D$2:D9)-SUM(F$3:F8)</f>
        <v>10</v>
      </c>
      <c r="G9" s="13">
        <f t="shared" si="0"/>
        <v>1</v>
      </c>
    </row>
    <row r="10" spans="2:10" ht="15.75" thickBot="1" x14ac:dyDescent="0.3">
      <c r="C10" s="6">
        <v>8</v>
      </c>
      <c r="D10" s="7" t="s">
        <v>13</v>
      </c>
      <c r="E10" s="11">
        <f>DSUM(D$14:H$28,E$14,D$2:D10)-SUM(E$3:E9)</f>
        <v>0</v>
      </c>
      <c r="F10" s="12">
        <f>DSUM(D$14:H$28,G$14,D$2:D10)-SUM(F$3:F9)</f>
        <v>0</v>
      </c>
      <c r="G10" s="13">
        <f t="shared" si="0"/>
        <v>0</v>
      </c>
    </row>
    <row r="11" spans="2:10" ht="15.75" thickBot="1" x14ac:dyDescent="0.3">
      <c r="B11" s="15" t="s">
        <v>14</v>
      </c>
      <c r="C11" s="6"/>
      <c r="D11" s="16"/>
      <c r="E11" s="17"/>
      <c r="F11" s="18"/>
      <c r="G11" s="19"/>
      <c r="J11" s="31" t="s">
        <v>20</v>
      </c>
    </row>
    <row r="12" spans="2:10" ht="15.75" thickBot="1" x14ac:dyDescent="0.3">
      <c r="C12" s="6"/>
      <c r="J12" s="31" t="s">
        <v>21</v>
      </c>
    </row>
    <row r="13" spans="2:10" ht="18.75" thickBot="1" x14ac:dyDescent="0.3">
      <c r="C13" s="6"/>
      <c r="D13" s="1" t="s">
        <v>15</v>
      </c>
      <c r="G13" t="s">
        <v>16</v>
      </c>
      <c r="J13" s="31" t="s">
        <v>19</v>
      </c>
    </row>
    <row r="14" spans="2:10" ht="15.75" thickBot="1" x14ac:dyDescent="0.3">
      <c r="C14" s="6"/>
      <c r="D14" s="2" t="s">
        <v>1</v>
      </c>
      <c r="E14" s="20" t="s">
        <v>2</v>
      </c>
      <c r="F14" s="21" t="s">
        <v>17</v>
      </c>
      <c r="G14" s="22" t="s">
        <v>3</v>
      </c>
      <c r="H14" s="23" t="s">
        <v>17</v>
      </c>
    </row>
    <row r="15" spans="2:10" x14ac:dyDescent="0.25">
      <c r="C15" s="6">
        <v>1</v>
      </c>
      <c r="D15" s="7" t="s">
        <v>5</v>
      </c>
      <c r="E15" s="12">
        <v>5</v>
      </c>
      <c r="F15" s="24">
        <v>44076</v>
      </c>
      <c r="G15" s="12">
        <v>2</v>
      </c>
      <c r="H15" s="25">
        <v>44075</v>
      </c>
    </row>
    <row r="16" spans="2:10" x14ac:dyDescent="0.25">
      <c r="C16" s="6">
        <v>2</v>
      </c>
      <c r="D16" s="7" t="s">
        <v>6</v>
      </c>
      <c r="E16" s="12"/>
      <c r="F16" s="24"/>
      <c r="G16" s="12">
        <v>2</v>
      </c>
      <c r="H16" s="25">
        <v>44075</v>
      </c>
    </row>
    <row r="17" spans="2:10" x14ac:dyDescent="0.25">
      <c r="C17" s="6">
        <v>3</v>
      </c>
      <c r="D17" s="7" t="s">
        <v>7</v>
      </c>
      <c r="E17" s="12">
        <v>10</v>
      </c>
      <c r="F17" s="24">
        <v>44077</v>
      </c>
      <c r="G17" s="12">
        <v>8</v>
      </c>
      <c r="H17" s="25">
        <v>44085</v>
      </c>
    </row>
    <row r="18" spans="2:10" x14ac:dyDescent="0.25">
      <c r="C18" s="6">
        <v>4</v>
      </c>
      <c r="D18" s="7" t="s">
        <v>5</v>
      </c>
      <c r="E18" s="12">
        <v>10</v>
      </c>
      <c r="F18" s="24">
        <v>44077</v>
      </c>
      <c r="G18" s="12">
        <v>8</v>
      </c>
      <c r="H18" s="25">
        <v>44085</v>
      </c>
    </row>
    <row r="19" spans="2:10" x14ac:dyDescent="0.25">
      <c r="C19" s="6">
        <v>5</v>
      </c>
      <c r="D19" s="7" t="s">
        <v>5</v>
      </c>
      <c r="E19" s="12">
        <v>25</v>
      </c>
      <c r="F19" s="24">
        <v>44078</v>
      </c>
      <c r="G19" s="12">
        <v>27</v>
      </c>
      <c r="H19" s="25">
        <v>44079</v>
      </c>
    </row>
    <row r="20" spans="2:10" x14ac:dyDescent="0.25">
      <c r="C20" s="6">
        <v>6</v>
      </c>
      <c r="D20" s="7" t="s">
        <v>5</v>
      </c>
      <c r="E20" s="12">
        <v>10</v>
      </c>
      <c r="F20" s="24">
        <v>44078</v>
      </c>
      <c r="G20" s="12"/>
      <c r="H20" s="25"/>
    </row>
    <row r="21" spans="2:10" x14ac:dyDescent="0.25">
      <c r="C21" s="6">
        <v>7</v>
      </c>
      <c r="D21" s="7" t="s">
        <v>9</v>
      </c>
      <c r="E21" s="12">
        <v>15</v>
      </c>
      <c r="F21" s="24">
        <v>44078</v>
      </c>
      <c r="G21" s="12">
        <v>10</v>
      </c>
      <c r="H21" s="25">
        <v>44079</v>
      </c>
    </row>
    <row r="22" spans="2:10" x14ac:dyDescent="0.25">
      <c r="C22" s="6">
        <v>8</v>
      </c>
      <c r="D22" s="7" t="s">
        <v>10</v>
      </c>
      <c r="E22" s="12">
        <v>25</v>
      </c>
      <c r="F22" s="24">
        <v>44079</v>
      </c>
      <c r="G22" s="12">
        <v>18</v>
      </c>
      <c r="H22" s="25">
        <v>44080</v>
      </c>
    </row>
    <row r="23" spans="2:10" x14ac:dyDescent="0.25">
      <c r="C23" s="6">
        <v>9</v>
      </c>
      <c r="D23" s="7" t="s">
        <v>11</v>
      </c>
      <c r="E23" s="12">
        <v>35</v>
      </c>
      <c r="F23" s="24">
        <v>44079</v>
      </c>
      <c r="G23" s="12">
        <v>30</v>
      </c>
      <c r="H23" s="25">
        <v>44080</v>
      </c>
    </row>
    <row r="24" spans="2:10" x14ac:dyDescent="0.25">
      <c r="C24" s="6">
        <v>10</v>
      </c>
      <c r="D24" s="7" t="s">
        <v>6</v>
      </c>
      <c r="E24" s="12">
        <v>12</v>
      </c>
      <c r="F24" s="24">
        <v>44081</v>
      </c>
      <c r="G24" s="12"/>
      <c r="H24" s="25"/>
    </row>
    <row r="25" spans="2:10" x14ac:dyDescent="0.25">
      <c r="C25" s="6">
        <v>11</v>
      </c>
      <c r="D25" s="7" t="s">
        <v>6</v>
      </c>
      <c r="E25" s="12">
        <v>17</v>
      </c>
      <c r="F25" s="24">
        <v>44082</v>
      </c>
      <c r="G25" s="12">
        <v>15</v>
      </c>
      <c r="H25" s="25">
        <v>44082</v>
      </c>
    </row>
    <row r="26" spans="2:10" x14ac:dyDescent="0.25">
      <c r="C26" s="6">
        <v>12</v>
      </c>
      <c r="D26" s="7" t="s">
        <v>12</v>
      </c>
      <c r="E26" s="12">
        <v>11</v>
      </c>
      <c r="F26" s="24">
        <v>44087</v>
      </c>
      <c r="G26" s="12">
        <v>10</v>
      </c>
      <c r="H26" s="25">
        <v>44088</v>
      </c>
    </row>
    <row r="27" spans="2:10" ht="15.75" thickBot="1" x14ac:dyDescent="0.3">
      <c r="C27" s="6">
        <v>13</v>
      </c>
      <c r="D27" s="7" t="s">
        <v>18</v>
      </c>
      <c r="E27" s="12">
        <v>5</v>
      </c>
      <c r="F27" s="24"/>
      <c r="G27" s="12">
        <v>1</v>
      </c>
      <c r="H27" s="25"/>
    </row>
    <row r="28" spans="2:10" ht="15.75" thickBot="1" x14ac:dyDescent="0.3">
      <c r="B28" s="15" t="s">
        <v>14</v>
      </c>
      <c r="D28" s="16"/>
      <c r="E28" s="26"/>
      <c r="F28" s="27"/>
      <c r="G28" s="26"/>
      <c r="H28" s="28"/>
      <c r="J28" s="31" t="s">
        <v>20</v>
      </c>
    </row>
    <row r="29" spans="2:10" ht="15.75" thickBot="1" x14ac:dyDescent="0.3">
      <c r="F29" s="29"/>
      <c r="H29" s="29"/>
      <c r="J29" s="31" t="s">
        <v>22</v>
      </c>
    </row>
    <row r="30" spans="2:10" ht="15.75" thickBot="1" x14ac:dyDescent="0.3">
      <c r="F30" s="29"/>
      <c r="H30" s="29"/>
      <c r="J30" s="32"/>
    </row>
    <row r="31" spans="2:10" ht="15.75" thickBot="1" x14ac:dyDescent="0.3">
      <c r="F31" s="29"/>
      <c r="H31" s="29"/>
      <c r="J31" s="31"/>
    </row>
    <row r="32" spans="2:10" x14ac:dyDescent="0.25">
      <c r="E32" s="30"/>
      <c r="F32" s="29"/>
      <c r="H32" s="29"/>
    </row>
    <row r="33" spans="5:5" x14ac:dyDescent="0.25">
      <c r="E33" s="30"/>
    </row>
  </sheetData>
  <printOptions headings="1" gridLines="1"/>
  <pageMargins left="0.23622047244094491" right="0.23622047244094491" top="0.47244094488188981" bottom="0.47244094488188981" header="0.31496062992125984" footer="0.31496062992125984"/>
  <pageSetup paperSize="9" scale="69" orientation="landscape" r:id="rId1"/>
  <headerFooter>
    <oddHeader>&amp;L&amp;Z&amp;F/ &amp;A&amp;R27.09.20 - &amp;D &amp;T &amp;P / 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DBSumme (2)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welt24</dc:creator>
  <cp:lastModifiedBy>welt24</cp:lastModifiedBy>
  <dcterms:created xsi:type="dcterms:W3CDTF">2020-09-28T23:23:23Z</dcterms:created>
  <dcterms:modified xsi:type="dcterms:W3CDTF">2020-09-28T23:59:51Z</dcterms:modified>
</cp:coreProperties>
</file>